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795" windowHeight="13875" activeTab="0"/>
  </bookViews>
  <sheets>
    <sheet name="登録料計算書" sheetId="1" r:id="rId1"/>
    <sheet name="登録料計算書 (HP用)" sheetId="2" r:id="rId2"/>
  </sheets>
  <definedNames>
    <definedName name="_FAX1">#REF!</definedName>
    <definedName name="_FAX2">#REF!</definedName>
    <definedName name="_FAX3">#REF!</definedName>
    <definedName name="_SYS1">#REF!</definedName>
    <definedName name="_SYS2">#REF!</definedName>
    <definedName name="_SYS3">#REF!</definedName>
    <definedName name="_SYS4">#REF!</definedName>
    <definedName name="_SYS5">#REF!</definedName>
    <definedName name="_TEL1">#REF!</definedName>
    <definedName name="_TEL2">#REF!</definedName>
    <definedName name="_TEL3">#REF!</definedName>
    <definedName name="ADDR1">#REF!</definedName>
    <definedName name="ADDR2">#REF!</definedName>
    <definedName name="CONTACT_CELL1">#REF!</definedName>
    <definedName name="CONTACT_CELL2">#REF!</definedName>
    <definedName name="CONTACT_CELL3">#REF!</definedName>
    <definedName name="CONTACT_FAX1">#REF!</definedName>
    <definedName name="CONTACT_FAX2">#REF!</definedName>
    <definedName name="CONTACT_FAX3">#REF!</definedName>
    <definedName name="CONTACT_NAME">#REF!</definedName>
    <definedName name="CONTACT_TEL1">#REF!</definedName>
    <definedName name="CONTACT_TEL2">#REF!</definedName>
    <definedName name="CONTACT_TEL3">#REF!</definedName>
    <definedName name="CONTINUANCE">#REF!</definedName>
    <definedName name="EMAIL">#REF!</definedName>
    <definedName name="H_ADDR">#REF!</definedName>
    <definedName name="H_ADDRESS">#REF!</definedName>
    <definedName name="H_BELONG_TO">#REF!</definedName>
    <definedName name="H_BIRTH_D">#REF!</definedName>
    <definedName name="H_BIRTH_DATE">#REF!</definedName>
    <definedName name="H_BIRTH_ERA">#REF!</definedName>
    <definedName name="H_BIRTH_M">#REF!</definedName>
    <definedName name="H_BIRTH_Y">#REF!</definedName>
    <definedName name="H_CONTINUANCE">#REF!</definedName>
    <definedName name="H_FIRST_KANA">#REF!</definedName>
    <definedName name="H_FIRST_NAME">#REF!</definedName>
    <definedName name="H_GRADE">#REF!</definedName>
    <definedName name="H_LAST_KANA">#REF!</definedName>
    <definedName name="H_LAST_NAME">#REF!</definedName>
    <definedName name="H_MEMBER_CLASS">#REF!</definedName>
    <definedName name="H_MEMBER_ID">#REF!</definedName>
    <definedName name="H_MEMBER_POSITION">#REF!</definedName>
    <definedName name="H_MEMO">#REF!</definedName>
    <definedName name="H_NO">#REF!</definedName>
    <definedName name="H_RANK">#REF!</definedName>
    <definedName name="H_SEX">#REF!</definedName>
    <definedName name="H_SYS">#REF!</definedName>
    <definedName name="H_TEL">#REF!</definedName>
    <definedName name="H_VERSION">#REF!</definedName>
    <definedName name="H_ZIP">#REF!</definedName>
    <definedName name="INTRA_AFFI_CODE">#REF!</definedName>
    <definedName name="INTRA_AFFI_NAME">#REF!</definedName>
    <definedName name="MINISTOR_FIRST_NAME">#REF!</definedName>
    <definedName name="MINISTOR_LAST_NAME">#REF!</definedName>
    <definedName name="NENDO">#REF!</definedName>
    <definedName name="PREF_CODE">#REF!</definedName>
    <definedName name="PREF_NAME">#REF!</definedName>
    <definedName name="_xlnm.Print_Area" localSheetId="0">'登録料計算書'!$B$2:$AO$62</definedName>
    <definedName name="_xlnm.Print_Area" localSheetId="1">'登録料計算書 (HP用)'!$B$2:$AN$48</definedName>
    <definedName name="SHORT_KANA">#REF!</definedName>
    <definedName name="SHORT_NAME">#REF!</definedName>
    <definedName name="TEAM_CODE">#REF!</definedName>
    <definedName name="TEAM_KANA">#REF!</definedName>
    <definedName name="TEAM_NAME">#REF!</definedName>
    <definedName name="URL">#REF!</definedName>
    <definedName name="ZIP1">#REF!</definedName>
    <definedName name="ZIP2">#REF!</definedName>
  </definedNames>
  <calcPr fullCalcOnLoad="1"/>
</workbook>
</file>

<file path=xl/sharedStrings.xml><?xml version="1.0" encoding="utf-8"?>
<sst xmlns="http://schemas.openxmlformats.org/spreadsheetml/2006/main" count="232" uniqueCount="76">
  <si>
    <t>日学連</t>
  </si>
  <si>
    <t>円</t>
  </si>
  <si>
    <t>（計</t>
  </si>
  <si>
    <t>名分）</t>
  </si>
  <si>
    <t>※</t>
  </si>
  <si>
    <t>内　訳</t>
  </si>
  <si>
    <t>男子</t>
  </si>
  <si>
    <t>女子</t>
  </si>
  <si>
    <t>金額</t>
  </si>
  <si>
    <t>人数</t>
  </si>
  <si>
    <t>　計</t>
  </si>
  <si>
    <t>名</t>
  </si>
  <si>
    <t>円×</t>
  </si>
  <si>
    <t>名＝</t>
  </si>
  <si>
    <t>選手登録</t>
  </si>
  <si>
    <t>一　般</t>
  </si>
  <si>
    <t>教職員</t>
  </si>
  <si>
    <t>高校生</t>
  </si>
  <si>
    <t>中学生</t>
  </si>
  <si>
    <t>小学生</t>
  </si>
  <si>
    <t>年</t>
  </si>
  <si>
    <t>月</t>
  </si>
  <si>
    <t>日</t>
  </si>
  <si>
    <t>チーム名</t>
  </si>
  <si>
    <t>代表者名</t>
  </si>
  <si>
    <t>住所</t>
  </si>
  <si>
    <t>〒</t>
  </si>
  <si>
    <t>電話番号</t>
  </si>
  <si>
    <t>合     計</t>
  </si>
  <si>
    <t>小計</t>
  </si>
  <si>
    <t>携 帯 番 号</t>
  </si>
  <si>
    <t>（　　）内に○印を入れて下さい。</t>
  </si>
  <si>
    <t>ゼッケン受け渡し方法</t>
  </si>
  <si>
    <t>合計</t>
  </si>
  <si>
    <t>円</t>
  </si>
  <si>
    <t>高体連・中体連の学校の監督・コーチは役職者の欄なります。</t>
  </si>
  <si>
    <t>役職者登録</t>
  </si>
  <si>
    <t>1．コンビニ払いによる振込をします。</t>
  </si>
  <si>
    <t>（すでに振込をされた方も○印をして下さい）</t>
  </si>
  <si>
    <t>（公財）日本卓球協会登録料</t>
  </si>
  <si>
    <t>（一社）滋賀県卓球協会登録料</t>
  </si>
  <si>
    <t>チーム区分</t>
  </si>
  <si>
    <t>一般</t>
  </si>
  <si>
    <t>実業団</t>
  </si>
  <si>
    <t>日学連</t>
  </si>
  <si>
    <t>高体連</t>
  </si>
  <si>
    <t>中学生</t>
  </si>
  <si>
    <t>所属区分</t>
  </si>
  <si>
    <t>選手</t>
  </si>
  <si>
    <t>役職者</t>
  </si>
  <si>
    <t>選手兼役職者</t>
  </si>
  <si>
    <t>一般（個人登録）</t>
  </si>
  <si>
    <t>選手（高校生）</t>
  </si>
  <si>
    <t>選手（中学生）</t>
  </si>
  <si>
    <t>選手（小学生）</t>
  </si>
  <si>
    <t>0</t>
  </si>
  <si>
    <t>ジュニア（高校生以下）
（高体連は除く）</t>
  </si>
  <si>
    <t>チーム登録料</t>
  </si>
  <si>
    <t>個人登録料</t>
  </si>
  <si>
    <t>登録人数</t>
  </si>
  <si>
    <t>登録料合計</t>
  </si>
  <si>
    <t>【注】2を選択した場合、登録システムから請求書発行をして下さい。</t>
  </si>
  <si>
    <t>登録料支払い方法（番号の前の（　）内に○印をして下さい）</t>
  </si>
  <si>
    <t>）</t>
  </si>
  <si>
    <t>（</t>
  </si>
  <si>
    <t>（</t>
  </si>
  <si>
    <t>2．大会の受付時に支払います。</t>
  </si>
  <si>
    <t>大会日：</t>
  </si>
  <si>
    <t>月</t>
  </si>
  <si>
    <t>日</t>
  </si>
  <si>
    <t>、大会名：</t>
  </si>
  <si>
    <t>・下記に送る</t>
  </si>
  <si>
    <t>枚</t>
  </si>
  <si>
    <t>・マツヤさんに注文する</t>
  </si>
  <si>
    <r>
      <t xml:space="preserve">※ </t>
    </r>
    <r>
      <rPr>
        <b/>
        <sz val="12"/>
        <color indexed="27"/>
        <rFont val="ＭＳ Ｐ明朝"/>
        <family val="1"/>
      </rPr>
      <t>■</t>
    </r>
    <r>
      <rPr>
        <b/>
        <sz val="12"/>
        <rFont val="ＭＳ Ｐ明朝"/>
        <family val="1"/>
      </rPr>
      <t>で塗りつぶされた項目のみ入力できます。</t>
    </r>
  </si>
  <si>
    <t>2024年度　(一社)滋賀県卓球協会・(公財)日本卓球協会　登録料支払方法と計算書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</si>
</sst>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Ｐゴシック"/>
      <family val="3"/>
    </font>
    <font>
      <b/>
      <sz val="11"/>
      <color indexed="10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20"/>
      <name val="ＭＳ Ｐ明朝"/>
      <family val="1"/>
    </font>
    <font>
      <sz val="11"/>
      <color indexed="27"/>
      <name val="ＭＳ Ｐ明朝"/>
      <family val="1"/>
    </font>
    <font>
      <b/>
      <sz val="12"/>
      <color indexed="27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1"/>
      <color theme="4" tint="0.7999799847602844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2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10" fillId="0" borderId="0" xfId="60" applyFont="1">
      <alignment vertical="center"/>
      <protection/>
    </xf>
    <xf numFmtId="0" fontId="3" fillId="0" borderId="0" xfId="60">
      <alignment vertical="center"/>
      <protection/>
    </xf>
    <xf numFmtId="49" fontId="6" fillId="0" borderId="0" xfId="60" applyNumberFormat="1" applyFont="1">
      <alignment vertical="center"/>
      <protection/>
    </xf>
    <xf numFmtId="0" fontId="3" fillId="0" borderId="0" xfId="60" applyAlignment="1">
      <alignment horizontal="center" vertical="center"/>
      <protection/>
    </xf>
    <xf numFmtId="0" fontId="13" fillId="0" borderId="0" xfId="60" applyFont="1">
      <alignment vertical="center"/>
      <protection/>
    </xf>
    <xf numFmtId="0" fontId="7" fillId="0" borderId="0" xfId="60" applyFont="1" applyAlignment="1">
      <alignment vertical="center" shrinkToFit="1"/>
      <protection/>
    </xf>
    <xf numFmtId="0" fontId="6" fillId="0" borderId="0" xfId="60" applyFont="1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0" borderId="0" xfId="60" applyAlignment="1">
      <alignment horizontal="left" vertical="center"/>
      <protection/>
    </xf>
    <xf numFmtId="0" fontId="3" fillId="0" borderId="10" xfId="60" applyBorder="1">
      <alignment vertical="center"/>
      <protection/>
    </xf>
    <xf numFmtId="3" fontId="7" fillId="0" borderId="0" xfId="60" applyNumberFormat="1" applyFont="1">
      <alignment vertical="center"/>
      <protection/>
    </xf>
    <xf numFmtId="3" fontId="6" fillId="0" borderId="0" xfId="60" applyNumberFormat="1" applyFont="1" applyAlignment="1">
      <alignment horizontal="center" vertical="center"/>
      <protection/>
    </xf>
    <xf numFmtId="0" fontId="3" fillId="0" borderId="0" xfId="60" applyAlignment="1">
      <alignment vertical="center" shrinkToFit="1"/>
      <protection/>
    </xf>
    <xf numFmtId="0" fontId="3" fillId="0" borderId="11" xfId="60" applyBorder="1" applyAlignment="1">
      <alignment vertical="center" shrinkToFit="1"/>
      <protection/>
    </xf>
    <xf numFmtId="0" fontId="3" fillId="0" borderId="10" xfId="60" applyBorder="1" applyAlignment="1">
      <alignment vertical="center" shrinkToFit="1"/>
      <protection/>
    </xf>
    <xf numFmtId="0" fontId="3" fillId="0" borderId="12" xfId="60" applyBorder="1" applyAlignment="1">
      <alignment vertical="center" shrinkToFit="1"/>
      <protection/>
    </xf>
    <xf numFmtId="0" fontId="3" fillId="0" borderId="13" xfId="60" applyBorder="1" applyAlignment="1">
      <alignment vertical="center" shrinkToFit="1"/>
      <protection/>
    </xf>
    <xf numFmtId="0" fontId="3" fillId="0" borderId="14" xfId="60" applyBorder="1" applyAlignment="1">
      <alignment vertical="center" shrinkToFit="1"/>
      <protection/>
    </xf>
    <xf numFmtId="0" fontId="3" fillId="0" borderId="15" xfId="60" applyBorder="1" applyAlignment="1">
      <alignment vertical="center" shrinkToFit="1"/>
      <protection/>
    </xf>
    <xf numFmtId="0" fontId="7" fillId="0" borderId="16" xfId="60" applyFont="1" applyBorder="1" applyAlignment="1">
      <alignment vertical="center" shrinkToFit="1"/>
      <protection/>
    </xf>
    <xf numFmtId="0" fontId="3" fillId="0" borderId="17" xfId="60" applyBorder="1" applyAlignment="1">
      <alignment vertical="center" shrinkToFit="1"/>
      <protection/>
    </xf>
    <xf numFmtId="0" fontId="3" fillId="0" borderId="18" xfId="60" applyBorder="1" applyAlignment="1">
      <alignment vertical="center" shrinkToFit="1"/>
      <protection/>
    </xf>
    <xf numFmtId="0" fontId="3" fillId="0" borderId="19" xfId="60" applyBorder="1" applyAlignment="1">
      <alignment vertical="center" shrinkToFit="1"/>
      <protection/>
    </xf>
    <xf numFmtId="0" fontId="50" fillId="0" borderId="0" xfId="60" applyFont="1">
      <alignment vertical="center"/>
      <protection/>
    </xf>
    <xf numFmtId="0" fontId="3" fillId="0" borderId="20" xfId="60" applyBorder="1">
      <alignment vertical="center"/>
      <protection/>
    </xf>
    <xf numFmtId="0" fontId="9" fillId="0" borderId="0" xfId="60" applyFont="1" applyAlignment="1" quotePrefix="1">
      <alignment horizontal="left" vertical="center"/>
      <protection/>
    </xf>
    <xf numFmtId="0" fontId="8" fillId="0" borderId="0" xfId="60" applyFont="1" applyAlignment="1">
      <alignment horizontal="center" vertical="center"/>
      <protection/>
    </xf>
    <xf numFmtId="0" fontId="3" fillId="0" borderId="21" xfId="60" applyBorder="1">
      <alignment vertical="center"/>
      <protection/>
    </xf>
    <xf numFmtId="0" fontId="8" fillId="0" borderId="0" xfId="60" applyFont="1">
      <alignment vertical="center"/>
      <protection/>
    </xf>
    <xf numFmtId="0" fontId="8" fillId="0" borderId="20" xfId="60" applyFont="1" applyBorder="1">
      <alignment vertical="center"/>
      <protection/>
    </xf>
    <xf numFmtId="0" fontId="8" fillId="0" borderId="21" xfId="60" applyFont="1" applyBorder="1">
      <alignment vertical="center"/>
      <protection/>
    </xf>
    <xf numFmtId="0" fontId="3" fillId="0" borderId="0" xfId="60" applyAlignment="1">
      <alignment vertical="top" wrapText="1"/>
      <protection/>
    </xf>
    <xf numFmtId="0" fontId="6" fillId="0" borderId="21" xfId="60" applyFont="1" applyBorder="1" applyAlignment="1">
      <alignment horizontal="center" vertical="center"/>
      <protection/>
    </xf>
    <xf numFmtId="0" fontId="8" fillId="0" borderId="22" xfId="60" applyFont="1" applyBorder="1">
      <alignment vertical="center"/>
      <protection/>
    </xf>
    <xf numFmtId="0" fontId="3" fillId="0" borderId="22" xfId="60" applyBorder="1">
      <alignment vertical="center"/>
      <protection/>
    </xf>
    <xf numFmtId="0" fontId="3" fillId="4" borderId="0" xfId="60" applyFill="1" applyProtection="1">
      <alignment vertical="center"/>
      <protection locked="0"/>
    </xf>
    <xf numFmtId="0" fontId="3" fillId="4" borderId="20" xfId="60" applyFill="1" applyBorder="1" applyProtection="1">
      <alignment vertical="center"/>
      <protection locked="0"/>
    </xf>
    <xf numFmtId="0" fontId="3" fillId="4" borderId="21" xfId="60" applyFill="1" applyBorder="1" applyProtection="1">
      <alignment vertical="center"/>
      <protection locked="0"/>
    </xf>
    <xf numFmtId="0" fontId="51" fillId="0" borderId="0" xfId="60" applyFont="1">
      <alignment vertical="center"/>
      <protection/>
    </xf>
    <xf numFmtId="0" fontId="9" fillId="0" borderId="0" xfId="60" applyFont="1">
      <alignment vertical="center"/>
      <protection/>
    </xf>
    <xf numFmtId="0" fontId="3" fillId="0" borderId="22" xfId="60" applyBorder="1" applyAlignment="1">
      <alignment horizontal="center" vertical="center"/>
      <protection/>
    </xf>
    <xf numFmtId="0" fontId="3" fillId="0" borderId="16" xfId="60" applyBorder="1" applyAlignment="1">
      <alignment horizontal="center" vertical="center"/>
      <protection/>
    </xf>
    <xf numFmtId="3" fontId="6" fillId="0" borderId="15" xfId="60" applyNumberFormat="1" applyFont="1" applyBorder="1" applyAlignment="1">
      <alignment horizontal="center" vertical="center"/>
      <protection/>
    </xf>
    <xf numFmtId="3" fontId="6" fillId="0" borderId="22" xfId="60" applyNumberFormat="1" applyFont="1" applyBorder="1" applyAlignment="1">
      <alignment horizontal="center" vertical="center"/>
      <protection/>
    </xf>
    <xf numFmtId="0" fontId="3" fillId="0" borderId="23" xfId="60" applyBorder="1" applyAlignment="1">
      <alignment horizontal="center" vertical="center"/>
      <protection/>
    </xf>
    <xf numFmtId="0" fontId="3" fillId="0" borderId="0" xfId="60" applyAlignment="1">
      <alignment horizontal="center" vertical="center"/>
      <protection/>
    </xf>
    <xf numFmtId="0" fontId="6" fillId="4" borderId="21" xfId="60" applyFont="1" applyFill="1" applyBorder="1" applyAlignment="1" applyProtection="1">
      <alignment horizontal="center" vertical="center"/>
      <protection locked="0"/>
    </xf>
    <xf numFmtId="3" fontId="8" fillId="0" borderId="24" xfId="60" applyNumberFormat="1" applyFont="1" applyBorder="1" applyAlignment="1">
      <alignment horizontal="center" vertical="center" shrinkToFit="1"/>
      <protection/>
    </xf>
    <xf numFmtId="0" fontId="3" fillId="0" borderId="15" xfId="60" applyBorder="1" applyAlignment="1">
      <alignment horizontal="center" vertical="center" shrinkToFit="1"/>
      <protection/>
    </xf>
    <xf numFmtId="0" fontId="3" fillId="0" borderId="16" xfId="60" applyBorder="1" applyAlignment="1">
      <alignment horizontal="center" vertical="center" shrinkToFit="1"/>
      <protection/>
    </xf>
    <xf numFmtId="0" fontId="6" fillId="4" borderId="21" xfId="60" applyFont="1" applyFill="1" applyBorder="1" applyAlignment="1" applyProtection="1">
      <alignment horizontal="left" vertical="center"/>
      <protection locked="0"/>
    </xf>
    <xf numFmtId="0" fontId="8" fillId="0" borderId="16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3" fillId="4" borderId="16" xfId="60" applyFill="1" applyBorder="1" applyAlignment="1" applyProtection="1">
      <alignment horizontal="center" vertical="center"/>
      <protection locked="0"/>
    </xf>
    <xf numFmtId="0" fontId="3" fillId="4" borderId="24" xfId="60" applyFill="1" applyBorder="1" applyAlignment="1" applyProtection="1">
      <alignment horizontal="center" vertical="center"/>
      <protection locked="0"/>
    </xf>
    <xf numFmtId="0" fontId="3" fillId="4" borderId="15" xfId="60" applyFill="1" applyBorder="1" applyAlignment="1" applyProtection="1">
      <alignment horizontal="center" vertical="center"/>
      <protection locked="0"/>
    </xf>
    <xf numFmtId="0" fontId="3" fillId="0" borderId="24" xfId="60" applyBorder="1" applyAlignment="1">
      <alignment horizontal="left" vertical="center" shrinkToFit="1"/>
      <protection/>
    </xf>
    <xf numFmtId="0" fontId="3" fillId="0" borderId="24" xfId="60" applyBorder="1" applyAlignment="1">
      <alignment horizontal="center" vertical="center" shrinkToFit="1"/>
      <protection/>
    </xf>
    <xf numFmtId="0" fontId="3" fillId="0" borderId="25" xfId="60" applyBorder="1" applyAlignment="1">
      <alignment horizontal="center" vertical="center"/>
      <protection/>
    </xf>
    <xf numFmtId="0" fontId="3" fillId="0" borderId="26" xfId="60" applyBorder="1" applyAlignment="1">
      <alignment horizontal="center" vertical="center"/>
      <protection/>
    </xf>
    <xf numFmtId="3" fontId="14" fillId="0" borderId="27" xfId="60" applyNumberFormat="1" applyFont="1" applyBorder="1" applyAlignment="1">
      <alignment horizontal="center" vertical="center"/>
      <protection/>
    </xf>
    <xf numFmtId="0" fontId="14" fillId="0" borderId="20" xfId="60" applyFont="1" applyBorder="1" applyAlignment="1">
      <alignment horizontal="center" vertical="center"/>
      <protection/>
    </xf>
    <xf numFmtId="0" fontId="14" fillId="0" borderId="28" xfId="60" applyFont="1" applyBorder="1" applyAlignment="1">
      <alignment horizontal="center" vertical="center"/>
      <protection/>
    </xf>
    <xf numFmtId="0" fontId="14" fillId="0" borderId="21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right" vertical="center"/>
      <protection/>
    </xf>
    <xf numFmtId="0" fontId="7" fillId="0" borderId="22" xfId="60" applyFont="1" applyBorder="1" applyAlignment="1">
      <alignment horizontal="distributed" vertical="center" shrinkToFit="1"/>
      <protection/>
    </xf>
    <xf numFmtId="0" fontId="8" fillId="0" borderId="21" xfId="60" applyFont="1" applyBorder="1" applyAlignment="1">
      <alignment horizontal="distributed" vertical="center"/>
      <protection/>
    </xf>
    <xf numFmtId="0" fontId="8" fillId="0" borderId="22" xfId="60" applyFont="1" applyBorder="1" applyAlignment="1">
      <alignment horizontal="distributed" vertical="center"/>
      <protection/>
    </xf>
    <xf numFmtId="0" fontId="8" fillId="0" borderId="20" xfId="60" applyFont="1" applyBorder="1" applyAlignment="1">
      <alignment horizontal="distributed" vertical="center"/>
      <protection/>
    </xf>
    <xf numFmtId="0" fontId="8" fillId="4" borderId="24" xfId="60" applyFont="1" applyFill="1" applyBorder="1" applyAlignment="1" applyProtection="1">
      <alignment horizontal="center" vertical="center" shrinkToFit="1"/>
      <protection locked="0"/>
    </xf>
    <xf numFmtId="0" fontId="3" fillId="4" borderId="21" xfId="60" applyFill="1" applyBorder="1" applyAlignment="1" applyProtection="1">
      <alignment horizontal="center" vertical="center"/>
      <protection locked="0"/>
    </xf>
    <xf numFmtId="0" fontId="3" fillId="4" borderId="0" xfId="60" applyFill="1" applyAlignment="1" applyProtection="1">
      <alignment horizontal="center" vertical="center"/>
      <protection locked="0"/>
    </xf>
    <xf numFmtId="49" fontId="3" fillId="0" borderId="24" xfId="60" applyNumberFormat="1" applyBorder="1" applyAlignment="1">
      <alignment horizontal="center" vertical="center" shrinkToFit="1"/>
      <protection/>
    </xf>
    <xf numFmtId="0" fontId="3" fillId="0" borderId="24" xfId="60" applyBorder="1" applyAlignment="1">
      <alignment horizontal="center" vertical="center" wrapText="1" shrinkToFit="1"/>
      <protection/>
    </xf>
    <xf numFmtId="0" fontId="3" fillId="0" borderId="27" xfId="60" applyBorder="1" applyAlignment="1">
      <alignment horizontal="center" vertical="center" textRotation="255" shrinkToFit="1"/>
      <protection/>
    </xf>
    <xf numFmtId="0" fontId="3" fillId="0" borderId="25" xfId="60" applyBorder="1" applyAlignment="1">
      <alignment horizontal="center" vertical="center" textRotation="255" shrinkToFit="1"/>
      <protection/>
    </xf>
    <xf numFmtId="0" fontId="3" fillId="0" borderId="29" xfId="60" applyBorder="1" applyAlignment="1">
      <alignment horizontal="center" vertical="center" textRotation="255" shrinkToFit="1"/>
      <protection/>
    </xf>
    <xf numFmtId="0" fontId="3" fillId="0" borderId="30" xfId="60" applyBorder="1" applyAlignment="1">
      <alignment horizontal="center" vertical="center" textRotation="255" shrinkToFit="1"/>
      <protection/>
    </xf>
    <xf numFmtId="0" fontId="3" fillId="0" borderId="28" xfId="60" applyBorder="1" applyAlignment="1">
      <alignment horizontal="center" vertical="center" textRotation="255" shrinkToFit="1"/>
      <protection/>
    </xf>
    <xf numFmtId="0" fontId="3" fillId="0" borderId="26" xfId="60" applyBorder="1" applyAlignment="1">
      <alignment horizontal="center" vertical="center" textRotation="255" shrinkToFit="1"/>
      <protection/>
    </xf>
    <xf numFmtId="0" fontId="3" fillId="0" borderId="22" xfId="60" applyBorder="1" applyAlignment="1">
      <alignment horizontal="center" vertical="center" shrinkToFit="1"/>
      <protection/>
    </xf>
    <xf numFmtId="0" fontId="3" fillId="4" borderId="31" xfId="48" applyNumberFormat="1" applyFont="1" applyFill="1" applyBorder="1" applyAlignment="1" applyProtection="1">
      <alignment horizontal="center" vertical="center"/>
      <protection locked="0"/>
    </xf>
    <xf numFmtId="0" fontId="3" fillId="4" borderId="32" xfId="48" applyNumberFormat="1" applyFont="1" applyFill="1" applyBorder="1" applyAlignment="1" applyProtection="1">
      <alignment horizontal="center" vertical="center"/>
      <protection locked="0"/>
    </xf>
    <xf numFmtId="0" fontId="3" fillId="4" borderId="33" xfId="48" applyNumberFormat="1" applyFont="1" applyFill="1" applyBorder="1" applyAlignment="1" applyProtection="1">
      <alignment horizontal="center" vertical="center"/>
      <protection locked="0"/>
    </xf>
    <xf numFmtId="0" fontId="3" fillId="4" borderId="34" xfId="48" applyNumberFormat="1" applyFont="1" applyFill="1" applyBorder="1" applyAlignment="1" applyProtection="1">
      <alignment horizontal="center" vertical="center"/>
      <protection locked="0"/>
    </xf>
    <xf numFmtId="0" fontId="3" fillId="4" borderId="35" xfId="48" applyNumberFormat="1" applyFont="1" applyFill="1" applyBorder="1" applyAlignment="1" applyProtection="1">
      <alignment horizontal="center" vertical="center"/>
      <protection locked="0"/>
    </xf>
    <xf numFmtId="0" fontId="3" fillId="4" borderId="36" xfId="48" applyNumberFormat="1" applyFont="1" applyFill="1" applyBorder="1" applyAlignment="1" applyProtection="1">
      <alignment horizontal="center" vertical="center"/>
      <protection locked="0"/>
    </xf>
    <xf numFmtId="0" fontId="3" fillId="4" borderId="37" xfId="48" applyNumberFormat="1" applyFont="1" applyFill="1" applyBorder="1" applyAlignment="1" applyProtection="1">
      <alignment horizontal="center" vertical="center"/>
      <protection locked="0"/>
    </xf>
    <xf numFmtId="0" fontId="3" fillId="4" borderId="22" xfId="48" applyNumberFormat="1" applyFont="1" applyFill="1" applyBorder="1" applyAlignment="1" applyProtection="1">
      <alignment horizontal="center" vertical="center"/>
      <protection locked="0"/>
    </xf>
    <xf numFmtId="0" fontId="3" fillId="4" borderId="38" xfId="48" applyNumberFormat="1" applyFont="1" applyFill="1" applyBorder="1" applyAlignment="1" applyProtection="1">
      <alignment horizontal="center" vertical="center"/>
      <protection locked="0"/>
    </xf>
    <xf numFmtId="3" fontId="3" fillId="0" borderId="22" xfId="60" applyNumberFormat="1" applyBorder="1" applyAlignment="1">
      <alignment horizontal="center" vertical="center" shrinkToFit="1"/>
      <protection/>
    </xf>
    <xf numFmtId="3" fontId="3" fillId="0" borderId="16" xfId="60" applyNumberFormat="1" applyBorder="1" applyAlignment="1">
      <alignment horizontal="center" vertical="center" shrinkToFit="1"/>
      <protection/>
    </xf>
    <xf numFmtId="0" fontId="3" fillId="0" borderId="0" xfId="60" applyAlignment="1">
      <alignment horizontal="right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38" fontId="3" fillId="0" borderId="39" xfId="48" applyFont="1" applyBorder="1" applyAlignment="1" applyProtection="1">
      <alignment horizontal="center" vertical="center"/>
      <protection/>
    </xf>
    <xf numFmtId="38" fontId="3" fillId="0" borderId="40" xfId="48" applyFont="1" applyBorder="1" applyAlignment="1" applyProtection="1">
      <alignment horizontal="center" vertical="center"/>
      <protection/>
    </xf>
    <xf numFmtId="38" fontId="3" fillId="0" borderId="23" xfId="48" applyFont="1" applyBorder="1" applyAlignment="1" applyProtection="1">
      <alignment horizontal="center" vertical="center"/>
      <protection/>
    </xf>
    <xf numFmtId="0" fontId="3" fillId="4" borderId="13" xfId="48" applyNumberFormat="1" applyFont="1" applyFill="1" applyBorder="1" applyAlignment="1" applyProtection="1">
      <alignment horizontal="center" vertical="center"/>
      <protection locked="0"/>
    </xf>
    <xf numFmtId="0" fontId="3" fillId="4" borderId="0" xfId="48" applyNumberFormat="1" applyFont="1" applyFill="1" applyBorder="1" applyAlignment="1" applyProtection="1">
      <alignment horizontal="center" vertical="center"/>
      <protection locked="0"/>
    </xf>
    <xf numFmtId="0" fontId="3" fillId="4" borderId="14" xfId="48" applyNumberFormat="1" applyFont="1" applyFill="1" applyBorder="1" applyAlignment="1" applyProtection="1">
      <alignment horizontal="center" vertical="center"/>
      <protection locked="0"/>
    </xf>
    <xf numFmtId="0" fontId="3" fillId="4" borderId="17" xfId="48" applyNumberFormat="1" applyFont="1" applyFill="1" applyBorder="1" applyAlignment="1" applyProtection="1">
      <alignment horizontal="center" vertical="center"/>
      <protection locked="0"/>
    </xf>
    <xf numFmtId="0" fontId="3" fillId="4" borderId="18" xfId="48" applyNumberFormat="1" applyFont="1" applyFill="1" applyBorder="1" applyAlignment="1" applyProtection="1">
      <alignment horizontal="center" vertical="center"/>
      <protection locked="0"/>
    </xf>
    <xf numFmtId="0" fontId="3" fillId="4" borderId="19" xfId="48" applyNumberFormat="1" applyFont="1" applyFill="1" applyBorder="1" applyAlignment="1" applyProtection="1">
      <alignment horizontal="center" vertical="center"/>
      <protection locked="0"/>
    </xf>
    <xf numFmtId="0" fontId="3" fillId="0" borderId="11" xfId="60" applyBorder="1" applyAlignment="1">
      <alignment horizontal="center" vertical="center"/>
      <protection/>
    </xf>
    <xf numFmtId="0" fontId="3" fillId="0" borderId="10" xfId="60" applyBorder="1" applyAlignment="1">
      <alignment horizontal="center" vertical="center"/>
      <protection/>
    </xf>
    <xf numFmtId="0" fontId="3" fillId="0" borderId="12" xfId="60" applyBorder="1" applyAlignment="1">
      <alignment horizontal="center" vertical="center"/>
      <protection/>
    </xf>
    <xf numFmtId="0" fontId="3" fillId="0" borderId="13" xfId="60" applyBorder="1" applyAlignment="1">
      <alignment horizontal="center" vertical="center"/>
      <protection/>
    </xf>
    <xf numFmtId="0" fontId="3" fillId="0" borderId="14" xfId="60" applyBorder="1" applyAlignment="1">
      <alignment horizontal="center" vertical="center"/>
      <protection/>
    </xf>
    <xf numFmtId="0" fontId="3" fillId="0" borderId="17" xfId="60" applyBorder="1" applyAlignment="1">
      <alignment horizontal="center" vertical="center"/>
      <protection/>
    </xf>
    <xf numFmtId="0" fontId="3" fillId="0" borderId="18" xfId="60" applyBorder="1" applyAlignment="1">
      <alignment horizontal="center" vertical="center"/>
      <protection/>
    </xf>
    <xf numFmtId="0" fontId="3" fillId="0" borderId="19" xfId="60" applyBorder="1" applyAlignment="1">
      <alignment horizontal="center" vertical="center"/>
      <protection/>
    </xf>
    <xf numFmtId="0" fontId="3" fillId="0" borderId="23" xfId="60" applyBorder="1" applyAlignment="1">
      <alignment horizontal="center" vertical="center" wrapText="1"/>
      <protection/>
    </xf>
    <xf numFmtId="0" fontId="3" fillId="0" borderId="41" xfId="60" applyBorder="1" applyAlignment="1">
      <alignment horizontal="center" vertical="center"/>
      <protection/>
    </xf>
    <xf numFmtId="0" fontId="3" fillId="0" borderId="42" xfId="60" applyBorder="1" applyAlignment="1">
      <alignment horizontal="center" vertical="center"/>
      <protection/>
    </xf>
    <xf numFmtId="0" fontId="3" fillId="0" borderId="43" xfId="60" applyBorder="1" applyAlignment="1">
      <alignment horizontal="center" vertical="center"/>
      <protection/>
    </xf>
    <xf numFmtId="38" fontId="3" fillId="0" borderId="11" xfId="48" applyFont="1" applyBorder="1" applyAlignment="1" applyProtection="1">
      <alignment horizontal="center" vertical="center"/>
      <protection/>
    </xf>
    <xf numFmtId="38" fontId="3" fillId="0" borderId="10" xfId="48" applyFont="1" applyBorder="1" applyAlignment="1" applyProtection="1">
      <alignment horizontal="center" vertical="center"/>
      <protection/>
    </xf>
    <xf numFmtId="38" fontId="3" fillId="0" borderId="12" xfId="48" applyFont="1" applyBorder="1" applyAlignment="1" applyProtection="1">
      <alignment horizontal="center" vertical="center"/>
      <protection/>
    </xf>
    <xf numFmtId="38" fontId="3" fillId="0" borderId="13" xfId="48" applyFont="1" applyBorder="1" applyAlignment="1" applyProtection="1">
      <alignment horizontal="center" vertical="center"/>
      <protection/>
    </xf>
    <xf numFmtId="38" fontId="3" fillId="0" borderId="0" xfId="48" applyFont="1" applyBorder="1" applyAlignment="1" applyProtection="1">
      <alignment horizontal="center" vertical="center"/>
      <protection/>
    </xf>
    <xf numFmtId="38" fontId="3" fillId="0" borderId="14" xfId="48" applyFont="1" applyBorder="1" applyAlignment="1" applyProtection="1">
      <alignment horizontal="center" vertical="center"/>
      <protection/>
    </xf>
    <xf numFmtId="38" fontId="3" fillId="0" borderId="17" xfId="48" applyFont="1" applyBorder="1" applyAlignment="1" applyProtection="1">
      <alignment horizontal="center" vertical="center"/>
      <protection/>
    </xf>
    <xf numFmtId="38" fontId="3" fillId="0" borderId="18" xfId="48" applyFont="1" applyBorder="1" applyAlignment="1" applyProtection="1">
      <alignment horizontal="center" vertical="center"/>
      <protection/>
    </xf>
    <xf numFmtId="38" fontId="3" fillId="0" borderId="19" xfId="48" applyFont="1" applyBorder="1" applyAlignment="1" applyProtection="1">
      <alignment horizontal="center" vertical="center"/>
      <protection/>
    </xf>
    <xf numFmtId="0" fontId="3" fillId="0" borderId="41" xfId="60" applyBorder="1" applyAlignment="1" quotePrefix="1">
      <alignment horizontal="center" vertical="center"/>
      <protection/>
    </xf>
    <xf numFmtId="0" fontId="3" fillId="0" borderId="42" xfId="60" applyBorder="1" applyAlignment="1" quotePrefix="1">
      <alignment horizontal="center" vertical="center"/>
      <protection/>
    </xf>
    <xf numFmtId="0" fontId="3" fillId="0" borderId="43" xfId="60" applyBorder="1" applyAlignment="1" quotePrefix="1">
      <alignment horizontal="center" vertical="center"/>
      <protection/>
    </xf>
    <xf numFmtId="0" fontId="3" fillId="4" borderId="22" xfId="60" applyFill="1" applyBorder="1" applyAlignment="1" applyProtection="1">
      <alignment horizontal="center" vertical="center"/>
      <protection locked="0"/>
    </xf>
    <xf numFmtId="0" fontId="3" fillId="4" borderId="41" xfId="48" applyNumberFormat="1" applyFont="1" applyFill="1" applyBorder="1" applyAlignment="1" applyProtection="1">
      <alignment horizontal="center" vertical="center"/>
      <protection locked="0"/>
    </xf>
    <xf numFmtId="0" fontId="3" fillId="4" borderId="42" xfId="48" applyNumberFormat="1" applyFont="1" applyFill="1" applyBorder="1" applyAlignment="1" applyProtection="1">
      <alignment horizontal="center" vertical="center"/>
      <protection locked="0"/>
    </xf>
    <xf numFmtId="0" fontId="3" fillId="4" borderId="43" xfId="48" applyNumberFormat="1" applyFont="1" applyFill="1" applyBorder="1" applyAlignment="1" applyProtection="1">
      <alignment horizontal="center" vertical="center"/>
      <protection locked="0"/>
    </xf>
    <xf numFmtId="0" fontId="3" fillId="4" borderId="39" xfId="48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2</xdr:row>
      <xdr:rowOff>76200</xdr:rowOff>
    </xdr:from>
    <xdr:to>
      <xdr:col>23</xdr:col>
      <xdr:colOff>57150</xdr:colOff>
      <xdr:row>2</xdr:row>
      <xdr:rowOff>209550</xdr:rowOff>
    </xdr:to>
    <xdr:sp>
      <xdr:nvSpPr>
        <xdr:cNvPr id="1" name="正方形/長方形 1"/>
        <xdr:cNvSpPr>
          <a:spLocks/>
        </xdr:cNvSpPr>
      </xdr:nvSpPr>
      <xdr:spPr>
        <a:xfrm>
          <a:off x="3790950" y="571500"/>
          <a:ext cx="180975" cy="133350"/>
        </a:xfrm>
        <a:prstGeom prst="rect">
          <a:avLst/>
        </a:prstGeom>
        <a:solidFill>
          <a:srgbClr val="DEEBF7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65"/>
  <sheetViews>
    <sheetView showGridLines="0" showZeros="0" tabSelected="1" zoomScalePageLayoutView="0" workbookViewId="0" topLeftCell="A1">
      <selection activeCell="B2" sqref="B2"/>
    </sheetView>
  </sheetViews>
  <sheetFormatPr defaultColWidth="9.33203125" defaultRowHeight="11.25"/>
  <cols>
    <col min="1" max="1" width="2.5" style="4" customWidth="1"/>
    <col min="2" max="40" width="3" style="4" customWidth="1"/>
    <col min="41" max="41" width="5.5" style="4" customWidth="1"/>
    <col min="42" max="16384" width="9.33203125" style="4" customWidth="1"/>
  </cols>
  <sheetData>
    <row r="2" spans="2:41" ht="25.5" customHeight="1">
      <c r="B2" s="1" t="s">
        <v>75</v>
      </c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L2" s="5"/>
      <c r="AM2" s="5"/>
      <c r="AN2" s="5"/>
      <c r="AO2" s="6"/>
    </row>
    <row r="3" spans="2:40" ht="22.5" customHeight="1">
      <c r="B3" s="7" t="s">
        <v>40</v>
      </c>
      <c r="V3" s="42" t="s">
        <v>74</v>
      </c>
      <c r="W3" s="41"/>
      <c r="X3" s="41"/>
      <c r="AH3" s="8"/>
      <c r="AI3" s="8"/>
      <c r="AJ3" s="8"/>
      <c r="AK3" s="8"/>
      <c r="AL3" s="8"/>
      <c r="AM3" s="8"/>
      <c r="AN3" s="8"/>
    </row>
    <row r="4" spans="2:40" ht="4.5" customHeight="1">
      <c r="B4" s="9"/>
      <c r="Q4" s="10"/>
      <c r="R4" s="11"/>
      <c r="S4" s="10"/>
      <c r="T4" s="10"/>
      <c r="AH4" s="8"/>
      <c r="AI4" s="8"/>
      <c r="AJ4" s="8"/>
      <c r="AK4" s="8"/>
      <c r="AL4" s="8"/>
      <c r="AM4" s="8"/>
      <c r="AN4" s="8"/>
    </row>
    <row r="5" spans="2:40" ht="14.25" customHeight="1">
      <c r="B5" s="9"/>
      <c r="D5" s="47" t="s">
        <v>41</v>
      </c>
      <c r="E5" s="47"/>
      <c r="F5" s="47"/>
      <c r="G5" s="47"/>
      <c r="H5" s="47"/>
      <c r="I5" s="47"/>
      <c r="J5" s="47"/>
      <c r="K5" s="47"/>
      <c r="L5" s="47"/>
      <c r="M5" s="47" t="s">
        <v>47</v>
      </c>
      <c r="N5" s="47"/>
      <c r="O5" s="47"/>
      <c r="P5" s="47"/>
      <c r="Q5" s="47"/>
      <c r="R5" s="47"/>
      <c r="S5" s="47"/>
      <c r="T5" s="47"/>
      <c r="U5" s="118" t="s">
        <v>57</v>
      </c>
      <c r="V5" s="119"/>
      <c r="W5" s="119"/>
      <c r="X5" s="119"/>
      <c r="Y5" s="120"/>
      <c r="Z5" s="47" t="s">
        <v>58</v>
      </c>
      <c r="AA5" s="47"/>
      <c r="AB5" s="47"/>
      <c r="AC5" s="47"/>
      <c r="AD5" s="47"/>
      <c r="AE5" s="118" t="s">
        <v>59</v>
      </c>
      <c r="AF5" s="119"/>
      <c r="AG5" s="119"/>
      <c r="AH5" s="120"/>
      <c r="AI5" s="47" t="s">
        <v>60</v>
      </c>
      <c r="AJ5" s="47"/>
      <c r="AK5" s="47"/>
      <c r="AL5" s="47"/>
      <c r="AM5" s="47"/>
      <c r="AN5" s="47"/>
    </row>
    <row r="6" spans="4:40" ht="14.25" customHeight="1">
      <c r="D6" s="109" t="s">
        <v>42</v>
      </c>
      <c r="E6" s="110"/>
      <c r="F6" s="110"/>
      <c r="G6" s="110"/>
      <c r="H6" s="110"/>
      <c r="I6" s="110"/>
      <c r="J6" s="110"/>
      <c r="K6" s="110"/>
      <c r="L6" s="111"/>
      <c r="M6" s="47" t="s">
        <v>48</v>
      </c>
      <c r="N6" s="47"/>
      <c r="O6" s="47"/>
      <c r="P6" s="47"/>
      <c r="Q6" s="47"/>
      <c r="R6" s="47"/>
      <c r="S6" s="47"/>
      <c r="T6" s="47"/>
      <c r="U6" s="121">
        <v>12000</v>
      </c>
      <c r="V6" s="122"/>
      <c r="W6" s="122"/>
      <c r="X6" s="122"/>
      <c r="Y6" s="123"/>
      <c r="Z6" s="102">
        <v>600</v>
      </c>
      <c r="AA6" s="102"/>
      <c r="AB6" s="102"/>
      <c r="AC6" s="102"/>
      <c r="AD6" s="102"/>
      <c r="AE6" s="88"/>
      <c r="AF6" s="89"/>
      <c r="AG6" s="89"/>
      <c r="AH6" s="90"/>
      <c r="AI6" s="47">
        <f>IF(ISBLANK(AE6),"",(U6+Z6*(AE6+AE7+AE8)))</f>
      </c>
      <c r="AJ6" s="47"/>
      <c r="AK6" s="47"/>
      <c r="AL6" s="47"/>
      <c r="AM6" s="47"/>
      <c r="AN6" s="47"/>
    </row>
    <row r="7" spans="4:40" ht="14.25" customHeight="1">
      <c r="D7" s="112"/>
      <c r="E7" s="48"/>
      <c r="F7" s="48"/>
      <c r="G7" s="48"/>
      <c r="H7" s="48"/>
      <c r="I7" s="48"/>
      <c r="J7" s="48"/>
      <c r="K7" s="48"/>
      <c r="L7" s="113"/>
      <c r="M7" s="47" t="s">
        <v>49</v>
      </c>
      <c r="N7" s="47"/>
      <c r="O7" s="47"/>
      <c r="P7" s="47"/>
      <c r="Q7" s="47"/>
      <c r="R7" s="47"/>
      <c r="S7" s="47"/>
      <c r="T7" s="47"/>
      <c r="U7" s="124"/>
      <c r="V7" s="125"/>
      <c r="W7" s="125"/>
      <c r="X7" s="125"/>
      <c r="Y7" s="126"/>
      <c r="Z7" s="102"/>
      <c r="AA7" s="102"/>
      <c r="AB7" s="102"/>
      <c r="AC7" s="102"/>
      <c r="AD7" s="102"/>
      <c r="AE7" s="91"/>
      <c r="AF7" s="92"/>
      <c r="AG7" s="92"/>
      <c r="AH7" s="93"/>
      <c r="AI7" s="47"/>
      <c r="AJ7" s="47"/>
      <c r="AK7" s="47"/>
      <c r="AL7" s="47"/>
      <c r="AM7" s="47"/>
      <c r="AN7" s="47"/>
    </row>
    <row r="8" spans="4:40" ht="14.25" customHeight="1">
      <c r="D8" s="112"/>
      <c r="E8" s="48"/>
      <c r="F8" s="48"/>
      <c r="G8" s="48"/>
      <c r="H8" s="48"/>
      <c r="I8" s="48"/>
      <c r="J8" s="48"/>
      <c r="K8" s="48"/>
      <c r="L8" s="113"/>
      <c r="M8" s="47" t="s">
        <v>50</v>
      </c>
      <c r="N8" s="47"/>
      <c r="O8" s="47"/>
      <c r="P8" s="47"/>
      <c r="Q8" s="47"/>
      <c r="R8" s="47"/>
      <c r="S8" s="47"/>
      <c r="T8" s="47"/>
      <c r="U8" s="127"/>
      <c r="V8" s="128"/>
      <c r="W8" s="128"/>
      <c r="X8" s="128"/>
      <c r="Y8" s="129"/>
      <c r="Z8" s="102"/>
      <c r="AA8" s="102"/>
      <c r="AB8" s="102"/>
      <c r="AC8" s="102"/>
      <c r="AD8" s="102"/>
      <c r="AE8" s="85"/>
      <c r="AF8" s="86"/>
      <c r="AG8" s="86"/>
      <c r="AH8" s="87"/>
      <c r="AI8" s="47"/>
      <c r="AJ8" s="47"/>
      <c r="AK8" s="47"/>
      <c r="AL8" s="47"/>
      <c r="AM8" s="47"/>
      <c r="AN8" s="47"/>
    </row>
    <row r="9" spans="4:40" ht="14.25" customHeight="1">
      <c r="D9" s="47" t="s">
        <v>51</v>
      </c>
      <c r="E9" s="47"/>
      <c r="F9" s="47"/>
      <c r="G9" s="47"/>
      <c r="H9" s="47"/>
      <c r="I9" s="47"/>
      <c r="J9" s="47"/>
      <c r="K9" s="47"/>
      <c r="L9" s="47"/>
      <c r="M9" s="47" t="s">
        <v>48</v>
      </c>
      <c r="N9" s="47"/>
      <c r="O9" s="47"/>
      <c r="P9" s="47"/>
      <c r="Q9" s="47"/>
      <c r="R9" s="47"/>
      <c r="S9" s="47"/>
      <c r="T9" s="47"/>
      <c r="U9" s="130" t="s">
        <v>55</v>
      </c>
      <c r="V9" s="131"/>
      <c r="W9" s="131"/>
      <c r="X9" s="131"/>
      <c r="Y9" s="132"/>
      <c r="Z9" s="102">
        <v>5000</v>
      </c>
      <c r="AA9" s="102"/>
      <c r="AB9" s="102"/>
      <c r="AC9" s="102"/>
      <c r="AD9" s="102"/>
      <c r="AE9" s="134"/>
      <c r="AF9" s="135"/>
      <c r="AG9" s="135"/>
      <c r="AH9" s="136"/>
      <c r="AI9" s="47">
        <f>IF(ISBLANK(AE9),"",(Z9*AE9))</f>
      </c>
      <c r="AJ9" s="47"/>
      <c r="AK9" s="47"/>
      <c r="AL9" s="47"/>
      <c r="AM9" s="47"/>
      <c r="AN9" s="47"/>
    </row>
    <row r="10" spans="4:40" ht="14.25" customHeight="1">
      <c r="D10" s="47" t="s">
        <v>43</v>
      </c>
      <c r="E10" s="47"/>
      <c r="F10" s="47"/>
      <c r="G10" s="47"/>
      <c r="H10" s="47"/>
      <c r="I10" s="47"/>
      <c r="J10" s="47"/>
      <c r="K10" s="47"/>
      <c r="L10" s="47"/>
      <c r="M10" s="47" t="s">
        <v>48</v>
      </c>
      <c r="N10" s="47"/>
      <c r="O10" s="47"/>
      <c r="P10" s="47"/>
      <c r="Q10" s="47"/>
      <c r="R10" s="47"/>
      <c r="S10" s="47"/>
      <c r="T10" s="47"/>
      <c r="U10" s="121">
        <v>12000</v>
      </c>
      <c r="V10" s="122"/>
      <c r="W10" s="122"/>
      <c r="X10" s="122"/>
      <c r="Y10" s="123"/>
      <c r="Z10" s="102">
        <v>600</v>
      </c>
      <c r="AA10" s="102"/>
      <c r="AB10" s="102"/>
      <c r="AC10" s="102"/>
      <c r="AD10" s="102"/>
      <c r="AE10" s="88"/>
      <c r="AF10" s="89"/>
      <c r="AG10" s="89"/>
      <c r="AH10" s="90"/>
      <c r="AI10" s="47">
        <f>IF(ISBLANK(AE10),"",U10+Z10*(AE10+AE11+AE12))</f>
      </c>
      <c r="AJ10" s="47"/>
      <c r="AK10" s="47"/>
      <c r="AL10" s="47"/>
      <c r="AM10" s="47"/>
      <c r="AN10" s="47"/>
    </row>
    <row r="11" spans="4:40" ht="14.25" customHeight="1">
      <c r="D11" s="47"/>
      <c r="E11" s="47"/>
      <c r="F11" s="47"/>
      <c r="G11" s="47"/>
      <c r="H11" s="47"/>
      <c r="I11" s="47"/>
      <c r="J11" s="47"/>
      <c r="K11" s="47"/>
      <c r="L11" s="47"/>
      <c r="M11" s="47" t="s">
        <v>49</v>
      </c>
      <c r="N11" s="47"/>
      <c r="O11" s="47"/>
      <c r="P11" s="47"/>
      <c r="Q11" s="47"/>
      <c r="R11" s="47"/>
      <c r="S11" s="47"/>
      <c r="T11" s="47"/>
      <c r="U11" s="124"/>
      <c r="V11" s="125"/>
      <c r="W11" s="125"/>
      <c r="X11" s="125"/>
      <c r="Y11" s="126"/>
      <c r="Z11" s="102"/>
      <c r="AA11" s="102"/>
      <c r="AB11" s="102"/>
      <c r="AC11" s="102"/>
      <c r="AD11" s="102"/>
      <c r="AE11" s="91"/>
      <c r="AF11" s="92"/>
      <c r="AG11" s="92"/>
      <c r="AH11" s="93"/>
      <c r="AI11" s="47"/>
      <c r="AJ11" s="47"/>
      <c r="AK11" s="47"/>
      <c r="AL11" s="47"/>
      <c r="AM11" s="47"/>
      <c r="AN11" s="47"/>
    </row>
    <row r="12" spans="4:40" ht="14.25" customHeight="1">
      <c r="D12" s="47"/>
      <c r="E12" s="47"/>
      <c r="F12" s="47"/>
      <c r="G12" s="47"/>
      <c r="H12" s="47"/>
      <c r="I12" s="47"/>
      <c r="J12" s="47"/>
      <c r="K12" s="47"/>
      <c r="L12" s="47"/>
      <c r="M12" s="47" t="s">
        <v>50</v>
      </c>
      <c r="N12" s="47"/>
      <c r="O12" s="47"/>
      <c r="P12" s="47"/>
      <c r="Q12" s="47"/>
      <c r="R12" s="47"/>
      <c r="S12" s="47"/>
      <c r="T12" s="47"/>
      <c r="U12" s="127"/>
      <c r="V12" s="128"/>
      <c r="W12" s="128"/>
      <c r="X12" s="128"/>
      <c r="Y12" s="129"/>
      <c r="Z12" s="102"/>
      <c r="AA12" s="102"/>
      <c r="AB12" s="102"/>
      <c r="AC12" s="102"/>
      <c r="AD12" s="102"/>
      <c r="AE12" s="85"/>
      <c r="AF12" s="86"/>
      <c r="AG12" s="86"/>
      <c r="AH12" s="87"/>
      <c r="AI12" s="47"/>
      <c r="AJ12" s="47"/>
      <c r="AK12" s="47"/>
      <c r="AL12" s="47"/>
      <c r="AM12" s="47"/>
      <c r="AN12" s="47"/>
    </row>
    <row r="13" spans="4:40" ht="14.25" customHeight="1">
      <c r="D13" s="47" t="s">
        <v>44</v>
      </c>
      <c r="E13" s="47"/>
      <c r="F13" s="47"/>
      <c r="G13" s="47"/>
      <c r="H13" s="47"/>
      <c r="I13" s="47"/>
      <c r="J13" s="47"/>
      <c r="K13" s="47"/>
      <c r="L13" s="47"/>
      <c r="M13" s="47" t="s">
        <v>48</v>
      </c>
      <c r="N13" s="47"/>
      <c r="O13" s="47"/>
      <c r="P13" s="47"/>
      <c r="Q13" s="47"/>
      <c r="R13" s="47"/>
      <c r="S13" s="47"/>
      <c r="T13" s="47"/>
      <c r="U13" s="121">
        <v>6000</v>
      </c>
      <c r="V13" s="122"/>
      <c r="W13" s="122"/>
      <c r="X13" s="122"/>
      <c r="Y13" s="123"/>
      <c r="Z13" s="102">
        <v>500</v>
      </c>
      <c r="AA13" s="102"/>
      <c r="AB13" s="102"/>
      <c r="AC13" s="102"/>
      <c r="AD13" s="102"/>
      <c r="AE13" s="88"/>
      <c r="AF13" s="89"/>
      <c r="AG13" s="89"/>
      <c r="AH13" s="90"/>
      <c r="AI13" s="47">
        <f>IF(ISBLANK(AE13),"",U13+Z13*(AE13+AE14+AE15))</f>
      </c>
      <c r="AJ13" s="47"/>
      <c r="AK13" s="47"/>
      <c r="AL13" s="47"/>
      <c r="AM13" s="47"/>
      <c r="AN13" s="47"/>
    </row>
    <row r="14" spans="4:40" ht="14.25" customHeight="1">
      <c r="D14" s="47"/>
      <c r="E14" s="47"/>
      <c r="F14" s="47"/>
      <c r="G14" s="47"/>
      <c r="H14" s="47"/>
      <c r="I14" s="47"/>
      <c r="J14" s="47"/>
      <c r="K14" s="47"/>
      <c r="L14" s="47"/>
      <c r="M14" s="47" t="s">
        <v>49</v>
      </c>
      <c r="N14" s="47"/>
      <c r="O14" s="47"/>
      <c r="P14" s="47"/>
      <c r="Q14" s="47"/>
      <c r="R14" s="47"/>
      <c r="S14" s="47"/>
      <c r="T14" s="47"/>
      <c r="U14" s="124"/>
      <c r="V14" s="125"/>
      <c r="W14" s="125"/>
      <c r="X14" s="125"/>
      <c r="Y14" s="126"/>
      <c r="Z14" s="102"/>
      <c r="AA14" s="102"/>
      <c r="AB14" s="102"/>
      <c r="AC14" s="102"/>
      <c r="AD14" s="102"/>
      <c r="AE14" s="91"/>
      <c r="AF14" s="92"/>
      <c r="AG14" s="92"/>
      <c r="AH14" s="93"/>
      <c r="AI14" s="47"/>
      <c r="AJ14" s="47"/>
      <c r="AK14" s="47"/>
      <c r="AL14" s="47"/>
      <c r="AM14" s="47"/>
      <c r="AN14" s="47"/>
    </row>
    <row r="15" spans="4:40" ht="14.25" customHeight="1">
      <c r="D15" s="47"/>
      <c r="E15" s="47"/>
      <c r="F15" s="47"/>
      <c r="G15" s="47"/>
      <c r="H15" s="47"/>
      <c r="I15" s="47"/>
      <c r="J15" s="47"/>
      <c r="K15" s="47"/>
      <c r="L15" s="47"/>
      <c r="M15" s="47" t="s">
        <v>50</v>
      </c>
      <c r="N15" s="47"/>
      <c r="O15" s="47"/>
      <c r="P15" s="47"/>
      <c r="Q15" s="47"/>
      <c r="R15" s="47"/>
      <c r="S15" s="47"/>
      <c r="T15" s="47"/>
      <c r="U15" s="127"/>
      <c r="V15" s="128"/>
      <c r="W15" s="128"/>
      <c r="X15" s="128"/>
      <c r="Y15" s="129"/>
      <c r="Z15" s="102"/>
      <c r="AA15" s="102"/>
      <c r="AB15" s="102"/>
      <c r="AC15" s="102"/>
      <c r="AD15" s="102"/>
      <c r="AE15" s="85"/>
      <c r="AF15" s="86"/>
      <c r="AG15" s="86"/>
      <c r="AH15" s="87"/>
      <c r="AI15" s="47"/>
      <c r="AJ15" s="47"/>
      <c r="AK15" s="47"/>
      <c r="AL15" s="47"/>
      <c r="AM15" s="47"/>
      <c r="AN15" s="47"/>
    </row>
    <row r="16" spans="4:40" ht="14.25" customHeight="1">
      <c r="D16" s="47" t="s">
        <v>45</v>
      </c>
      <c r="E16" s="47"/>
      <c r="F16" s="47"/>
      <c r="G16" s="47"/>
      <c r="H16" s="47"/>
      <c r="I16" s="47"/>
      <c r="J16" s="47"/>
      <c r="K16" s="47"/>
      <c r="L16" s="47"/>
      <c r="M16" s="47" t="s">
        <v>48</v>
      </c>
      <c r="N16" s="47"/>
      <c r="O16" s="47"/>
      <c r="P16" s="47"/>
      <c r="Q16" s="47"/>
      <c r="R16" s="47"/>
      <c r="S16" s="47"/>
      <c r="T16" s="47"/>
      <c r="U16" s="121">
        <v>4000</v>
      </c>
      <c r="V16" s="122"/>
      <c r="W16" s="122"/>
      <c r="X16" s="122"/>
      <c r="Y16" s="123"/>
      <c r="Z16" s="102">
        <v>200</v>
      </c>
      <c r="AA16" s="102"/>
      <c r="AB16" s="102"/>
      <c r="AC16" s="102"/>
      <c r="AD16" s="102"/>
      <c r="AE16" s="88"/>
      <c r="AF16" s="89"/>
      <c r="AG16" s="89"/>
      <c r="AH16" s="90"/>
      <c r="AI16" s="47">
        <f>IF(ISBLANK(AE16),"",U16+Z16*(AE16+AE17+AE18))</f>
      </c>
      <c r="AJ16" s="47"/>
      <c r="AK16" s="47"/>
      <c r="AL16" s="47"/>
      <c r="AM16" s="47"/>
      <c r="AN16" s="47"/>
    </row>
    <row r="17" spans="4:40" ht="14.25" customHeight="1">
      <c r="D17" s="47"/>
      <c r="E17" s="47"/>
      <c r="F17" s="47"/>
      <c r="G17" s="47"/>
      <c r="H17" s="47"/>
      <c r="I17" s="47"/>
      <c r="J17" s="47"/>
      <c r="K17" s="47"/>
      <c r="L17" s="47"/>
      <c r="M17" s="47" t="s">
        <v>49</v>
      </c>
      <c r="N17" s="47"/>
      <c r="O17" s="47"/>
      <c r="P17" s="47"/>
      <c r="Q17" s="47"/>
      <c r="R17" s="47"/>
      <c r="S17" s="47"/>
      <c r="T17" s="47"/>
      <c r="U17" s="124"/>
      <c r="V17" s="125"/>
      <c r="W17" s="125"/>
      <c r="X17" s="125"/>
      <c r="Y17" s="126"/>
      <c r="Z17" s="102"/>
      <c r="AA17" s="102"/>
      <c r="AB17" s="102"/>
      <c r="AC17" s="102"/>
      <c r="AD17" s="102"/>
      <c r="AE17" s="91"/>
      <c r="AF17" s="92"/>
      <c r="AG17" s="92"/>
      <c r="AH17" s="93"/>
      <c r="AI17" s="47"/>
      <c r="AJ17" s="47"/>
      <c r="AK17" s="47"/>
      <c r="AL17" s="47"/>
      <c r="AM17" s="47"/>
      <c r="AN17" s="47"/>
    </row>
    <row r="18" spans="4:40" ht="14.25" customHeight="1">
      <c r="D18" s="47"/>
      <c r="E18" s="47"/>
      <c r="F18" s="47"/>
      <c r="G18" s="47"/>
      <c r="H18" s="47"/>
      <c r="I18" s="47"/>
      <c r="J18" s="47"/>
      <c r="K18" s="47"/>
      <c r="L18" s="47"/>
      <c r="M18" s="47" t="s">
        <v>50</v>
      </c>
      <c r="N18" s="47"/>
      <c r="O18" s="47"/>
      <c r="P18" s="47"/>
      <c r="Q18" s="47"/>
      <c r="R18" s="47"/>
      <c r="S18" s="47"/>
      <c r="T18" s="47"/>
      <c r="U18" s="127"/>
      <c r="V18" s="128"/>
      <c r="W18" s="128"/>
      <c r="X18" s="128"/>
      <c r="Y18" s="129"/>
      <c r="Z18" s="102"/>
      <c r="AA18" s="102"/>
      <c r="AB18" s="102"/>
      <c r="AC18" s="102"/>
      <c r="AD18" s="102"/>
      <c r="AE18" s="85"/>
      <c r="AF18" s="86"/>
      <c r="AG18" s="86"/>
      <c r="AH18" s="87"/>
      <c r="AI18" s="47"/>
      <c r="AJ18" s="47"/>
      <c r="AK18" s="47"/>
      <c r="AL18" s="47"/>
      <c r="AM18" s="47"/>
      <c r="AN18" s="47"/>
    </row>
    <row r="19" spans="4:40" ht="14.25" customHeight="1">
      <c r="D19" s="47" t="s">
        <v>46</v>
      </c>
      <c r="E19" s="47"/>
      <c r="F19" s="47"/>
      <c r="G19" s="47"/>
      <c r="H19" s="47"/>
      <c r="I19" s="47"/>
      <c r="J19" s="47"/>
      <c r="K19" s="47"/>
      <c r="L19" s="47"/>
      <c r="M19" s="47" t="s">
        <v>48</v>
      </c>
      <c r="N19" s="47"/>
      <c r="O19" s="47"/>
      <c r="P19" s="47"/>
      <c r="Q19" s="47"/>
      <c r="R19" s="47"/>
      <c r="S19" s="47"/>
      <c r="T19" s="47"/>
      <c r="U19" s="121">
        <v>3000</v>
      </c>
      <c r="V19" s="122"/>
      <c r="W19" s="122"/>
      <c r="X19" s="122"/>
      <c r="Y19" s="123"/>
      <c r="Z19" s="101">
        <v>100</v>
      </c>
      <c r="AA19" s="101"/>
      <c r="AB19" s="101"/>
      <c r="AC19" s="101"/>
      <c r="AD19" s="101"/>
      <c r="AE19" s="88"/>
      <c r="AF19" s="89"/>
      <c r="AG19" s="89"/>
      <c r="AH19" s="90"/>
      <c r="AI19" s="109">
        <f>IF(ISBLANK(AE19),"",(U19+Z19*AE19+Z20*(AE20+AE21)))</f>
      </c>
      <c r="AJ19" s="110"/>
      <c r="AK19" s="110"/>
      <c r="AL19" s="110"/>
      <c r="AM19" s="110"/>
      <c r="AN19" s="111"/>
    </row>
    <row r="20" spans="4:40" ht="14.25" customHeight="1">
      <c r="D20" s="47"/>
      <c r="E20" s="47"/>
      <c r="F20" s="47"/>
      <c r="G20" s="47"/>
      <c r="H20" s="47"/>
      <c r="I20" s="47"/>
      <c r="J20" s="47"/>
      <c r="K20" s="47"/>
      <c r="L20" s="47"/>
      <c r="M20" s="47" t="s">
        <v>49</v>
      </c>
      <c r="N20" s="47"/>
      <c r="O20" s="47"/>
      <c r="P20" s="47"/>
      <c r="Q20" s="47"/>
      <c r="R20" s="47"/>
      <c r="S20" s="47"/>
      <c r="T20" s="47"/>
      <c r="U20" s="124"/>
      <c r="V20" s="125"/>
      <c r="W20" s="125"/>
      <c r="X20" s="125"/>
      <c r="Y20" s="126"/>
      <c r="Z20" s="100">
        <v>200</v>
      </c>
      <c r="AA20" s="100"/>
      <c r="AB20" s="100"/>
      <c r="AC20" s="100"/>
      <c r="AD20" s="100"/>
      <c r="AE20" s="91"/>
      <c r="AF20" s="92"/>
      <c r="AG20" s="92"/>
      <c r="AH20" s="93"/>
      <c r="AI20" s="112"/>
      <c r="AJ20" s="48"/>
      <c r="AK20" s="48"/>
      <c r="AL20" s="48"/>
      <c r="AM20" s="48"/>
      <c r="AN20" s="113"/>
    </row>
    <row r="21" spans="4:40" ht="14.25" customHeight="1">
      <c r="D21" s="47"/>
      <c r="E21" s="47"/>
      <c r="F21" s="47"/>
      <c r="G21" s="47"/>
      <c r="H21" s="47"/>
      <c r="I21" s="47"/>
      <c r="J21" s="47"/>
      <c r="K21" s="47"/>
      <c r="L21" s="47"/>
      <c r="M21" s="47" t="s">
        <v>50</v>
      </c>
      <c r="N21" s="47"/>
      <c r="O21" s="47"/>
      <c r="P21" s="47"/>
      <c r="Q21" s="47"/>
      <c r="R21" s="47"/>
      <c r="S21" s="47"/>
      <c r="T21" s="47"/>
      <c r="U21" s="127"/>
      <c r="V21" s="128"/>
      <c r="W21" s="128"/>
      <c r="X21" s="128"/>
      <c r="Y21" s="129"/>
      <c r="Z21" s="102"/>
      <c r="AA21" s="102"/>
      <c r="AB21" s="102"/>
      <c r="AC21" s="102"/>
      <c r="AD21" s="102"/>
      <c r="AE21" s="137"/>
      <c r="AF21" s="137"/>
      <c r="AG21" s="137"/>
      <c r="AH21" s="137"/>
      <c r="AI21" s="114"/>
      <c r="AJ21" s="115"/>
      <c r="AK21" s="115"/>
      <c r="AL21" s="115"/>
      <c r="AM21" s="115"/>
      <c r="AN21" s="116"/>
    </row>
    <row r="22" spans="4:40" ht="14.25" customHeight="1">
      <c r="D22" s="117" t="s">
        <v>56</v>
      </c>
      <c r="E22" s="47"/>
      <c r="F22" s="47"/>
      <c r="G22" s="47"/>
      <c r="H22" s="47"/>
      <c r="I22" s="47"/>
      <c r="J22" s="47"/>
      <c r="K22" s="47"/>
      <c r="L22" s="47"/>
      <c r="M22" s="47" t="s">
        <v>52</v>
      </c>
      <c r="N22" s="47"/>
      <c r="O22" s="47"/>
      <c r="P22" s="47"/>
      <c r="Q22" s="47"/>
      <c r="R22" s="47"/>
      <c r="S22" s="47"/>
      <c r="T22" s="47"/>
      <c r="U22" s="121">
        <v>3000</v>
      </c>
      <c r="V22" s="122"/>
      <c r="W22" s="122"/>
      <c r="X22" s="122"/>
      <c r="Y22" s="123"/>
      <c r="Z22" s="101">
        <v>200</v>
      </c>
      <c r="AA22" s="101"/>
      <c r="AB22" s="101"/>
      <c r="AC22" s="101"/>
      <c r="AD22" s="101"/>
      <c r="AE22" s="88"/>
      <c r="AF22" s="89"/>
      <c r="AG22" s="89"/>
      <c r="AH22" s="90"/>
      <c r="AI22" s="109">
        <f>IF(ISBLANK(AE24),"",(U22+Z22*AE22+Z23*(AE23+AE24)+Z25*(AE25+AE26)))</f>
      </c>
      <c r="AJ22" s="110"/>
      <c r="AK22" s="110"/>
      <c r="AL22" s="110"/>
      <c r="AM22" s="110"/>
      <c r="AN22" s="111"/>
    </row>
    <row r="23" spans="4:40" ht="14.25" customHeight="1">
      <c r="D23" s="47"/>
      <c r="E23" s="47"/>
      <c r="F23" s="47"/>
      <c r="G23" s="47"/>
      <c r="H23" s="47"/>
      <c r="I23" s="47"/>
      <c r="J23" s="47"/>
      <c r="K23" s="47"/>
      <c r="L23" s="47"/>
      <c r="M23" s="47" t="s">
        <v>53</v>
      </c>
      <c r="N23" s="47"/>
      <c r="O23" s="47"/>
      <c r="P23" s="47"/>
      <c r="Q23" s="47"/>
      <c r="R23" s="47"/>
      <c r="S23" s="47"/>
      <c r="T23" s="47"/>
      <c r="U23" s="124"/>
      <c r="V23" s="125"/>
      <c r="W23" s="125"/>
      <c r="X23" s="125"/>
      <c r="Y23" s="126"/>
      <c r="Z23" s="100">
        <v>100</v>
      </c>
      <c r="AA23" s="100"/>
      <c r="AB23" s="100"/>
      <c r="AC23" s="100"/>
      <c r="AD23" s="100"/>
      <c r="AE23" s="103"/>
      <c r="AF23" s="104"/>
      <c r="AG23" s="104"/>
      <c r="AH23" s="105"/>
      <c r="AI23" s="112"/>
      <c r="AJ23" s="48"/>
      <c r="AK23" s="48"/>
      <c r="AL23" s="48"/>
      <c r="AM23" s="48"/>
      <c r="AN23" s="113"/>
    </row>
    <row r="24" spans="4:40" ht="14.25" customHeight="1">
      <c r="D24" s="47"/>
      <c r="E24" s="47"/>
      <c r="F24" s="47"/>
      <c r="G24" s="47"/>
      <c r="H24" s="47"/>
      <c r="I24" s="47"/>
      <c r="J24" s="47"/>
      <c r="K24" s="47"/>
      <c r="L24" s="47"/>
      <c r="M24" s="47" t="s">
        <v>54</v>
      </c>
      <c r="N24" s="47"/>
      <c r="O24" s="47"/>
      <c r="P24" s="47"/>
      <c r="Q24" s="47"/>
      <c r="R24" s="47"/>
      <c r="S24" s="47"/>
      <c r="T24" s="47"/>
      <c r="U24" s="124"/>
      <c r="V24" s="125"/>
      <c r="W24" s="125"/>
      <c r="X24" s="125"/>
      <c r="Y24" s="126"/>
      <c r="Z24" s="101"/>
      <c r="AA24" s="101"/>
      <c r="AB24" s="101"/>
      <c r="AC24" s="101"/>
      <c r="AD24" s="101"/>
      <c r="AE24" s="91"/>
      <c r="AF24" s="92"/>
      <c r="AG24" s="92"/>
      <c r="AH24" s="93"/>
      <c r="AI24" s="112"/>
      <c r="AJ24" s="48"/>
      <c r="AK24" s="48"/>
      <c r="AL24" s="48"/>
      <c r="AM24" s="48"/>
      <c r="AN24" s="113"/>
    </row>
    <row r="25" spans="4:40" ht="14.25" customHeight="1">
      <c r="D25" s="47"/>
      <c r="E25" s="47"/>
      <c r="F25" s="47"/>
      <c r="G25" s="47"/>
      <c r="H25" s="47"/>
      <c r="I25" s="47"/>
      <c r="J25" s="47"/>
      <c r="K25" s="47"/>
      <c r="L25" s="47"/>
      <c r="M25" s="47" t="s">
        <v>49</v>
      </c>
      <c r="N25" s="47"/>
      <c r="O25" s="47"/>
      <c r="P25" s="47"/>
      <c r="Q25" s="47"/>
      <c r="R25" s="47"/>
      <c r="S25" s="47"/>
      <c r="T25" s="47"/>
      <c r="U25" s="124"/>
      <c r="V25" s="125"/>
      <c r="W25" s="125"/>
      <c r="X25" s="125"/>
      <c r="Y25" s="126"/>
      <c r="Z25" s="100">
        <v>200</v>
      </c>
      <c r="AA25" s="100"/>
      <c r="AB25" s="100"/>
      <c r="AC25" s="100"/>
      <c r="AD25" s="100"/>
      <c r="AE25" s="91"/>
      <c r="AF25" s="92"/>
      <c r="AG25" s="92"/>
      <c r="AH25" s="93"/>
      <c r="AI25" s="112"/>
      <c r="AJ25" s="48"/>
      <c r="AK25" s="48"/>
      <c r="AL25" s="48"/>
      <c r="AM25" s="48"/>
      <c r="AN25" s="113"/>
    </row>
    <row r="26" spans="4:40" ht="14.25" customHeight="1">
      <c r="D26" s="47"/>
      <c r="E26" s="47"/>
      <c r="F26" s="47"/>
      <c r="G26" s="47"/>
      <c r="H26" s="47"/>
      <c r="I26" s="47"/>
      <c r="J26" s="47"/>
      <c r="K26" s="47"/>
      <c r="L26" s="47"/>
      <c r="M26" s="47" t="s">
        <v>50</v>
      </c>
      <c r="N26" s="47"/>
      <c r="O26" s="47"/>
      <c r="P26" s="47"/>
      <c r="Q26" s="47"/>
      <c r="R26" s="47"/>
      <c r="S26" s="47"/>
      <c r="T26" s="47"/>
      <c r="U26" s="127"/>
      <c r="V26" s="128"/>
      <c r="W26" s="128"/>
      <c r="X26" s="128"/>
      <c r="Y26" s="129"/>
      <c r="Z26" s="102"/>
      <c r="AA26" s="102"/>
      <c r="AB26" s="102"/>
      <c r="AC26" s="102"/>
      <c r="AD26" s="102"/>
      <c r="AE26" s="106"/>
      <c r="AF26" s="107"/>
      <c r="AG26" s="107"/>
      <c r="AH26" s="108"/>
      <c r="AI26" s="114"/>
      <c r="AJ26" s="115"/>
      <c r="AK26" s="115"/>
      <c r="AL26" s="115"/>
      <c r="AM26" s="115"/>
      <c r="AN26" s="116"/>
    </row>
    <row r="27" spans="19:32" ht="19.5" customHeight="1">
      <c r="S27" s="12"/>
      <c r="U27" s="12"/>
      <c r="V27" s="12"/>
      <c r="X27" s="12"/>
      <c r="Y27" s="12"/>
      <c r="Z27" s="12"/>
      <c r="AA27" s="12"/>
      <c r="AB27" s="12"/>
      <c r="AC27" s="12"/>
      <c r="AD27" s="12"/>
      <c r="AE27" s="12"/>
      <c r="AF27" s="13" t="s">
        <v>29</v>
      </c>
    </row>
    <row r="28" spans="32:40" ht="37.5" customHeight="1">
      <c r="AF28" s="45">
        <f>SUM(AI6:AN26)</f>
        <v>0</v>
      </c>
      <c r="AG28" s="46"/>
      <c r="AH28" s="46"/>
      <c r="AI28" s="46"/>
      <c r="AJ28" s="46"/>
      <c r="AK28" s="46"/>
      <c r="AL28" s="46"/>
      <c r="AM28" s="43" t="s">
        <v>1</v>
      </c>
      <c r="AN28" s="44"/>
    </row>
    <row r="29" spans="32:40" ht="13.5" customHeight="1">
      <c r="AF29" s="14"/>
      <c r="AG29" s="14"/>
      <c r="AH29" s="14"/>
      <c r="AI29" s="14"/>
      <c r="AJ29" s="14"/>
      <c r="AK29" s="14"/>
      <c r="AL29" s="14"/>
      <c r="AM29" s="6"/>
      <c r="AN29" s="6"/>
    </row>
    <row r="30" ht="19.5" customHeight="1">
      <c r="AF30" s="13" t="s">
        <v>29</v>
      </c>
    </row>
    <row r="31" spans="2:40" ht="36.75" customHeight="1">
      <c r="B31" s="7" t="s">
        <v>39</v>
      </c>
      <c r="U31" s="4" t="s">
        <v>2</v>
      </c>
      <c r="W31" s="97">
        <f>Y43</f>
        <v>0</v>
      </c>
      <c r="X31" s="98"/>
      <c r="Y31" s="99"/>
      <c r="Z31" s="4" t="s">
        <v>3</v>
      </c>
      <c r="AA31" s="6"/>
      <c r="AF31" s="45">
        <f>AC43</f>
        <v>0</v>
      </c>
      <c r="AG31" s="46"/>
      <c r="AH31" s="46"/>
      <c r="AI31" s="46"/>
      <c r="AJ31" s="46"/>
      <c r="AK31" s="46"/>
      <c r="AL31" s="46"/>
      <c r="AM31" s="43" t="s">
        <v>1</v>
      </c>
      <c r="AN31" s="44"/>
    </row>
    <row r="32" spans="2:20" ht="18.75" customHeight="1">
      <c r="B32" s="96" t="s">
        <v>4</v>
      </c>
      <c r="C32" s="96"/>
      <c r="D32" s="4" t="s">
        <v>35</v>
      </c>
      <c r="M32" s="6"/>
      <c r="N32" s="6"/>
      <c r="S32" s="10"/>
      <c r="T32" s="10"/>
    </row>
    <row r="33" s="15" customFormat="1" ht="7.5" customHeight="1"/>
    <row r="34" spans="3:35" s="15" customFormat="1" ht="7.5" customHeight="1"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8"/>
    </row>
    <row r="35" spans="3:35" s="15" customFormat="1" ht="18.75" customHeight="1">
      <c r="C35" s="19"/>
      <c r="D35" s="60" t="s">
        <v>5</v>
      </c>
      <c r="E35" s="60"/>
      <c r="F35" s="60"/>
      <c r="G35" s="60"/>
      <c r="H35" s="60"/>
      <c r="I35" s="60"/>
      <c r="J35" s="60"/>
      <c r="K35" s="60" t="s">
        <v>6</v>
      </c>
      <c r="L35" s="60"/>
      <c r="M35" s="60"/>
      <c r="N35" s="60"/>
      <c r="O35" s="60" t="s">
        <v>7</v>
      </c>
      <c r="P35" s="60"/>
      <c r="Q35" s="60"/>
      <c r="R35" s="60"/>
      <c r="S35" s="51" t="s">
        <v>8</v>
      </c>
      <c r="T35" s="84"/>
      <c r="U35" s="84"/>
      <c r="V35" s="84"/>
      <c r="W35" s="52"/>
      <c r="X35" s="51" t="s">
        <v>9</v>
      </c>
      <c r="Y35" s="84"/>
      <c r="Z35" s="84"/>
      <c r="AA35" s="52"/>
      <c r="AB35" s="51" t="s">
        <v>10</v>
      </c>
      <c r="AC35" s="84"/>
      <c r="AD35" s="84"/>
      <c r="AE35" s="84"/>
      <c r="AF35" s="84"/>
      <c r="AG35" s="84"/>
      <c r="AH35" s="52"/>
      <c r="AI35" s="20"/>
    </row>
    <row r="36" spans="3:35" s="15" customFormat="1" ht="30" customHeight="1">
      <c r="C36" s="19"/>
      <c r="D36" s="77" t="s">
        <v>36</v>
      </c>
      <c r="E36" s="60"/>
      <c r="F36" s="60"/>
      <c r="G36" s="60"/>
      <c r="H36" s="60"/>
      <c r="I36" s="60"/>
      <c r="J36" s="60"/>
      <c r="K36" s="73"/>
      <c r="L36" s="73"/>
      <c r="M36" s="60" t="s">
        <v>11</v>
      </c>
      <c r="N36" s="60"/>
      <c r="O36" s="73"/>
      <c r="P36" s="73"/>
      <c r="Q36" s="60" t="s">
        <v>11</v>
      </c>
      <c r="R36" s="60"/>
      <c r="S36" s="50">
        <v>1500</v>
      </c>
      <c r="T36" s="50"/>
      <c r="U36" s="50"/>
      <c r="V36" s="50"/>
      <c r="W36" s="59" t="s">
        <v>12</v>
      </c>
      <c r="X36" s="59"/>
      <c r="Y36" s="52">
        <f aca="true" t="shared" si="0" ref="Y36:Y42">K36+O36</f>
        <v>0</v>
      </c>
      <c r="Z36" s="60"/>
      <c r="AA36" s="76" t="s">
        <v>13</v>
      </c>
      <c r="AB36" s="76"/>
      <c r="AC36" s="50">
        <f aca="true" t="shared" si="1" ref="AC36:AC42">S36*(K36+O36)</f>
        <v>0</v>
      </c>
      <c r="AD36" s="50"/>
      <c r="AE36" s="50"/>
      <c r="AF36" s="50"/>
      <c r="AG36" s="60" t="s">
        <v>1</v>
      </c>
      <c r="AH36" s="60"/>
      <c r="AI36" s="20"/>
    </row>
    <row r="37" spans="3:35" s="15" customFormat="1" ht="18.75" customHeight="1">
      <c r="C37" s="19"/>
      <c r="D37" s="78" t="s">
        <v>14</v>
      </c>
      <c r="E37" s="79"/>
      <c r="F37" s="21"/>
      <c r="G37" s="69" t="s">
        <v>15</v>
      </c>
      <c r="H37" s="69"/>
      <c r="I37" s="69"/>
      <c r="J37" s="22"/>
      <c r="K37" s="73"/>
      <c r="L37" s="73"/>
      <c r="M37" s="60" t="s">
        <v>11</v>
      </c>
      <c r="N37" s="60"/>
      <c r="O37" s="73"/>
      <c r="P37" s="73"/>
      <c r="Q37" s="60" t="s">
        <v>11</v>
      </c>
      <c r="R37" s="60"/>
      <c r="S37" s="50">
        <v>1500</v>
      </c>
      <c r="T37" s="50"/>
      <c r="U37" s="50"/>
      <c r="V37" s="50"/>
      <c r="W37" s="59" t="s">
        <v>12</v>
      </c>
      <c r="X37" s="59"/>
      <c r="Y37" s="52">
        <f t="shared" si="0"/>
        <v>0</v>
      </c>
      <c r="Z37" s="60"/>
      <c r="AA37" s="76" t="s">
        <v>13</v>
      </c>
      <c r="AB37" s="76"/>
      <c r="AC37" s="50">
        <f t="shared" si="1"/>
        <v>0</v>
      </c>
      <c r="AD37" s="50"/>
      <c r="AE37" s="50"/>
      <c r="AF37" s="50"/>
      <c r="AG37" s="60" t="s">
        <v>1</v>
      </c>
      <c r="AH37" s="60"/>
      <c r="AI37" s="20"/>
    </row>
    <row r="38" spans="3:35" s="15" customFormat="1" ht="18.75" customHeight="1">
      <c r="C38" s="19"/>
      <c r="D38" s="80"/>
      <c r="E38" s="81"/>
      <c r="F38" s="21"/>
      <c r="G38" s="69" t="s">
        <v>16</v>
      </c>
      <c r="H38" s="69"/>
      <c r="I38" s="69"/>
      <c r="J38" s="22"/>
      <c r="K38" s="73"/>
      <c r="L38" s="73"/>
      <c r="M38" s="60" t="s">
        <v>11</v>
      </c>
      <c r="N38" s="60"/>
      <c r="O38" s="73"/>
      <c r="P38" s="73"/>
      <c r="Q38" s="60" t="s">
        <v>11</v>
      </c>
      <c r="R38" s="60"/>
      <c r="S38" s="50">
        <v>1500</v>
      </c>
      <c r="T38" s="50"/>
      <c r="U38" s="50"/>
      <c r="V38" s="50"/>
      <c r="W38" s="59" t="s">
        <v>12</v>
      </c>
      <c r="X38" s="59"/>
      <c r="Y38" s="52">
        <f t="shared" si="0"/>
        <v>0</v>
      </c>
      <c r="Z38" s="60"/>
      <c r="AA38" s="76" t="s">
        <v>13</v>
      </c>
      <c r="AB38" s="76"/>
      <c r="AC38" s="50">
        <f t="shared" si="1"/>
        <v>0</v>
      </c>
      <c r="AD38" s="50"/>
      <c r="AE38" s="50"/>
      <c r="AF38" s="50"/>
      <c r="AG38" s="60" t="s">
        <v>1</v>
      </c>
      <c r="AH38" s="60"/>
      <c r="AI38" s="20"/>
    </row>
    <row r="39" spans="3:35" s="15" customFormat="1" ht="18.75" customHeight="1">
      <c r="C39" s="19"/>
      <c r="D39" s="80"/>
      <c r="E39" s="81"/>
      <c r="F39" s="21"/>
      <c r="G39" s="69" t="s">
        <v>0</v>
      </c>
      <c r="H39" s="69"/>
      <c r="I39" s="69"/>
      <c r="J39" s="22"/>
      <c r="K39" s="73"/>
      <c r="L39" s="73"/>
      <c r="M39" s="60" t="s">
        <v>11</v>
      </c>
      <c r="N39" s="60"/>
      <c r="O39" s="73"/>
      <c r="P39" s="73"/>
      <c r="Q39" s="60" t="s">
        <v>11</v>
      </c>
      <c r="R39" s="60"/>
      <c r="S39" s="50">
        <v>1100</v>
      </c>
      <c r="T39" s="50"/>
      <c r="U39" s="50"/>
      <c r="V39" s="50"/>
      <c r="W39" s="59" t="s">
        <v>12</v>
      </c>
      <c r="X39" s="59"/>
      <c r="Y39" s="52">
        <f t="shared" si="0"/>
        <v>0</v>
      </c>
      <c r="Z39" s="60"/>
      <c r="AA39" s="76" t="s">
        <v>13</v>
      </c>
      <c r="AB39" s="76"/>
      <c r="AC39" s="50">
        <f t="shared" si="1"/>
        <v>0</v>
      </c>
      <c r="AD39" s="50"/>
      <c r="AE39" s="50"/>
      <c r="AF39" s="50"/>
      <c r="AG39" s="60" t="s">
        <v>1</v>
      </c>
      <c r="AH39" s="60"/>
      <c r="AI39" s="20"/>
    </row>
    <row r="40" spans="3:35" s="15" customFormat="1" ht="18.75" customHeight="1">
      <c r="C40" s="19"/>
      <c r="D40" s="80"/>
      <c r="E40" s="81"/>
      <c r="F40" s="21"/>
      <c r="G40" s="69" t="s">
        <v>17</v>
      </c>
      <c r="H40" s="69"/>
      <c r="I40" s="69"/>
      <c r="J40" s="22"/>
      <c r="K40" s="73"/>
      <c r="L40" s="73"/>
      <c r="M40" s="60" t="s">
        <v>11</v>
      </c>
      <c r="N40" s="60"/>
      <c r="O40" s="73"/>
      <c r="P40" s="73"/>
      <c r="Q40" s="60" t="s">
        <v>11</v>
      </c>
      <c r="R40" s="60"/>
      <c r="S40" s="50">
        <v>900</v>
      </c>
      <c r="T40" s="50"/>
      <c r="U40" s="50"/>
      <c r="V40" s="50"/>
      <c r="W40" s="59" t="s">
        <v>12</v>
      </c>
      <c r="X40" s="59"/>
      <c r="Y40" s="52">
        <f t="shared" si="0"/>
        <v>0</v>
      </c>
      <c r="Z40" s="60"/>
      <c r="AA40" s="76" t="s">
        <v>13</v>
      </c>
      <c r="AB40" s="76"/>
      <c r="AC40" s="50">
        <f t="shared" si="1"/>
        <v>0</v>
      </c>
      <c r="AD40" s="50"/>
      <c r="AE40" s="50"/>
      <c r="AF40" s="50"/>
      <c r="AG40" s="60" t="s">
        <v>1</v>
      </c>
      <c r="AH40" s="60"/>
      <c r="AI40" s="20"/>
    </row>
    <row r="41" spans="3:35" s="15" customFormat="1" ht="18.75" customHeight="1">
      <c r="C41" s="19"/>
      <c r="D41" s="80"/>
      <c r="E41" s="81"/>
      <c r="F41" s="21"/>
      <c r="G41" s="69" t="s">
        <v>18</v>
      </c>
      <c r="H41" s="69"/>
      <c r="I41" s="69"/>
      <c r="J41" s="22"/>
      <c r="K41" s="73"/>
      <c r="L41" s="73"/>
      <c r="M41" s="60" t="s">
        <v>11</v>
      </c>
      <c r="N41" s="60"/>
      <c r="O41" s="73"/>
      <c r="P41" s="73"/>
      <c r="Q41" s="60" t="s">
        <v>11</v>
      </c>
      <c r="R41" s="60"/>
      <c r="S41" s="50">
        <v>700</v>
      </c>
      <c r="T41" s="50"/>
      <c r="U41" s="50"/>
      <c r="V41" s="50"/>
      <c r="W41" s="59" t="s">
        <v>12</v>
      </c>
      <c r="X41" s="59"/>
      <c r="Y41" s="52">
        <f t="shared" si="0"/>
        <v>0</v>
      </c>
      <c r="Z41" s="60"/>
      <c r="AA41" s="76" t="s">
        <v>13</v>
      </c>
      <c r="AB41" s="76"/>
      <c r="AC41" s="50">
        <f t="shared" si="1"/>
        <v>0</v>
      </c>
      <c r="AD41" s="50"/>
      <c r="AE41" s="50"/>
      <c r="AF41" s="50"/>
      <c r="AG41" s="60" t="s">
        <v>1</v>
      </c>
      <c r="AH41" s="60"/>
      <c r="AI41" s="20"/>
    </row>
    <row r="42" spans="3:35" s="15" customFormat="1" ht="18.75" customHeight="1">
      <c r="C42" s="19"/>
      <c r="D42" s="80"/>
      <c r="E42" s="81"/>
      <c r="F42" s="21"/>
      <c r="G42" s="69" t="s">
        <v>19</v>
      </c>
      <c r="H42" s="69"/>
      <c r="I42" s="69"/>
      <c r="J42" s="22"/>
      <c r="K42" s="73"/>
      <c r="L42" s="73"/>
      <c r="M42" s="60" t="s">
        <v>11</v>
      </c>
      <c r="N42" s="60"/>
      <c r="O42" s="73"/>
      <c r="P42" s="73"/>
      <c r="Q42" s="60" t="s">
        <v>11</v>
      </c>
      <c r="R42" s="60"/>
      <c r="S42" s="50">
        <v>700</v>
      </c>
      <c r="T42" s="50"/>
      <c r="U42" s="50"/>
      <c r="V42" s="50"/>
      <c r="W42" s="59" t="s">
        <v>12</v>
      </c>
      <c r="X42" s="59"/>
      <c r="Y42" s="52">
        <f t="shared" si="0"/>
        <v>0</v>
      </c>
      <c r="Z42" s="60"/>
      <c r="AA42" s="76" t="s">
        <v>13</v>
      </c>
      <c r="AB42" s="76"/>
      <c r="AC42" s="50">
        <f t="shared" si="1"/>
        <v>0</v>
      </c>
      <c r="AD42" s="50"/>
      <c r="AE42" s="50"/>
      <c r="AF42" s="50"/>
      <c r="AG42" s="60" t="s">
        <v>1</v>
      </c>
      <c r="AH42" s="60"/>
      <c r="AI42" s="20"/>
    </row>
    <row r="43" spans="3:35" s="15" customFormat="1" ht="18.75" customHeight="1">
      <c r="C43" s="19"/>
      <c r="D43" s="82"/>
      <c r="E43" s="83"/>
      <c r="F43" s="51" t="s">
        <v>28</v>
      </c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52"/>
      <c r="Y43" s="51">
        <f>SUM(Y36:Z42)</f>
        <v>0</v>
      </c>
      <c r="Z43" s="52"/>
      <c r="AA43" s="76" t="s">
        <v>13</v>
      </c>
      <c r="AB43" s="76"/>
      <c r="AC43" s="94">
        <f>SUM(AC36:AF42)</f>
        <v>0</v>
      </c>
      <c r="AD43" s="94"/>
      <c r="AE43" s="94"/>
      <c r="AF43" s="95"/>
      <c r="AG43" s="60" t="s">
        <v>1</v>
      </c>
      <c r="AH43" s="60"/>
      <c r="AI43" s="20"/>
    </row>
    <row r="44" spans="3:35" s="15" customFormat="1" ht="7.5" customHeight="1"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5"/>
    </row>
    <row r="45" ht="12.75">
      <c r="AC45" s="11"/>
    </row>
    <row r="46" spans="29:32" ht="12.75">
      <c r="AC46" s="11"/>
      <c r="AF46" s="4" t="s">
        <v>33</v>
      </c>
    </row>
    <row r="47" spans="2:40" ht="24.75" customHeight="1">
      <c r="B47" s="7" t="s">
        <v>62</v>
      </c>
      <c r="AC47" s="11"/>
      <c r="AF47" s="63">
        <f>AF28+AF31</f>
        <v>0</v>
      </c>
      <c r="AG47" s="64"/>
      <c r="AH47" s="64"/>
      <c r="AI47" s="64"/>
      <c r="AJ47" s="64"/>
      <c r="AK47" s="64"/>
      <c r="AL47" s="64"/>
      <c r="AM47" s="64"/>
      <c r="AN47" s="61" t="s">
        <v>34</v>
      </c>
    </row>
    <row r="48" spans="3:40" ht="12.75">
      <c r="C48" s="4" t="s">
        <v>38</v>
      </c>
      <c r="AC48" s="11"/>
      <c r="AF48" s="65"/>
      <c r="AG48" s="66"/>
      <c r="AH48" s="66"/>
      <c r="AI48" s="66"/>
      <c r="AJ48" s="66"/>
      <c r="AK48" s="66"/>
      <c r="AL48" s="66"/>
      <c r="AM48" s="66"/>
      <c r="AN48" s="62"/>
    </row>
    <row r="49" spans="3:29" ht="21" customHeight="1">
      <c r="C49" s="4" t="s">
        <v>64</v>
      </c>
      <c r="D49" s="38"/>
      <c r="E49" s="6" t="s">
        <v>63</v>
      </c>
      <c r="F49" s="4" t="s">
        <v>37</v>
      </c>
      <c r="AC49" s="11"/>
    </row>
    <row r="50" spans="3:40" ht="21" customHeight="1">
      <c r="C50" s="4" t="s">
        <v>65</v>
      </c>
      <c r="D50" s="39"/>
      <c r="E50" s="6" t="s">
        <v>63</v>
      </c>
      <c r="F50" s="4" t="s">
        <v>66</v>
      </c>
      <c r="R50" s="4" t="s">
        <v>67</v>
      </c>
      <c r="U50" s="74"/>
      <c r="V50" s="74"/>
      <c r="W50" s="4" t="s">
        <v>68</v>
      </c>
      <c r="X50" s="75"/>
      <c r="Y50" s="75"/>
      <c r="Z50" s="4" t="s">
        <v>69</v>
      </c>
      <c r="AA50" s="4" t="s">
        <v>70</v>
      </c>
      <c r="AC50" s="11"/>
      <c r="AE50" s="74"/>
      <c r="AF50" s="74"/>
      <c r="AG50" s="74"/>
      <c r="AH50" s="74"/>
      <c r="AI50" s="74"/>
      <c r="AJ50" s="74"/>
      <c r="AK50" s="74"/>
      <c r="AL50" s="74"/>
      <c r="AM50" s="74"/>
      <c r="AN50" s="74"/>
    </row>
    <row r="51" spans="3:29" ht="24.75" customHeight="1">
      <c r="C51" s="26" t="s">
        <v>61</v>
      </c>
      <c r="D51" s="27"/>
      <c r="X51" s="27"/>
      <c r="Y51" s="27"/>
      <c r="AC51" s="11"/>
    </row>
    <row r="52" ht="12.75">
      <c r="AC52" s="11"/>
    </row>
    <row r="53" spans="2:29" ht="15.75">
      <c r="B53" s="7" t="s">
        <v>32</v>
      </c>
      <c r="N53" s="28" t="s">
        <v>31</v>
      </c>
      <c r="AC53" s="11"/>
    </row>
    <row r="54" ht="6" customHeight="1">
      <c r="AC54" s="11"/>
    </row>
    <row r="55" spans="3:28" ht="18" customHeight="1">
      <c r="C55" s="4" t="s">
        <v>71</v>
      </c>
      <c r="D55" s="29"/>
      <c r="H55" s="4" t="s">
        <v>65</v>
      </c>
      <c r="I55" s="38"/>
      <c r="J55" s="4" t="s">
        <v>63</v>
      </c>
      <c r="K55" s="74"/>
      <c r="L55" s="74"/>
      <c r="M55" s="30" t="s">
        <v>72</v>
      </c>
      <c r="N55" s="30"/>
      <c r="Q55" s="4" t="s">
        <v>73</v>
      </c>
      <c r="Z55" s="4" t="s">
        <v>65</v>
      </c>
      <c r="AA55" s="40"/>
      <c r="AB55" s="4" t="s">
        <v>63</v>
      </c>
    </row>
    <row r="56" spans="2:11" ht="12.75" customHeight="1">
      <c r="B56" s="31"/>
      <c r="C56" s="31"/>
      <c r="D56" s="31"/>
      <c r="E56" s="31"/>
      <c r="F56" s="31"/>
      <c r="G56" s="31"/>
      <c r="H56" s="31"/>
      <c r="I56" s="32"/>
      <c r="J56" s="31"/>
      <c r="K56" s="31"/>
    </row>
    <row r="57" spans="2:18" ht="15" customHeight="1">
      <c r="B57" s="31"/>
      <c r="C57" s="31"/>
      <c r="D57" s="68">
        <v>2023</v>
      </c>
      <c r="E57" s="68"/>
      <c r="F57" s="68"/>
      <c r="G57" s="68"/>
      <c r="H57" s="68"/>
      <c r="I57" s="67" t="s">
        <v>20</v>
      </c>
      <c r="J57" s="67"/>
      <c r="K57" s="49"/>
      <c r="L57" s="49"/>
      <c r="M57" s="67" t="s">
        <v>21</v>
      </c>
      <c r="N57" s="67"/>
      <c r="O57" s="49"/>
      <c r="P57" s="49"/>
      <c r="Q57" s="48" t="s">
        <v>22</v>
      </c>
      <c r="R57" s="48"/>
    </row>
    <row r="58" spans="2:25" ht="30" customHeight="1">
      <c r="B58" s="31"/>
      <c r="C58" s="31"/>
      <c r="D58" s="31"/>
      <c r="E58" s="70" t="s">
        <v>23</v>
      </c>
      <c r="F58" s="70"/>
      <c r="G58" s="70"/>
      <c r="H58" s="70"/>
      <c r="I58" s="70"/>
      <c r="J58" s="70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2:21" ht="30" customHeight="1">
      <c r="B59" s="31"/>
      <c r="C59" s="31"/>
      <c r="D59" s="31"/>
      <c r="E59" s="71" t="s">
        <v>24</v>
      </c>
      <c r="F59" s="71"/>
      <c r="G59" s="71"/>
      <c r="H59" s="71"/>
      <c r="I59" s="71"/>
      <c r="J59" s="71"/>
      <c r="K59" s="33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2:42" ht="19.5" customHeight="1">
      <c r="B60" s="31"/>
      <c r="C60" s="31"/>
      <c r="D60" s="31"/>
      <c r="E60" s="72" t="s">
        <v>25</v>
      </c>
      <c r="F60" s="72"/>
      <c r="G60" s="72"/>
      <c r="H60" s="72"/>
      <c r="I60" s="72"/>
      <c r="J60" s="72"/>
      <c r="K60" s="54" t="s">
        <v>26</v>
      </c>
      <c r="L60" s="55"/>
      <c r="M60" s="56"/>
      <c r="N60" s="57"/>
      <c r="O60" s="57"/>
      <c r="P60" s="57"/>
      <c r="Q60" s="57"/>
      <c r="R60" s="57"/>
      <c r="S60" s="57"/>
      <c r="T60" s="58"/>
      <c r="U60" s="27"/>
      <c r="AP60" s="34"/>
    </row>
    <row r="61" spans="2:42" ht="26.25" customHeight="1">
      <c r="B61" s="31"/>
      <c r="C61" s="31"/>
      <c r="D61" s="31"/>
      <c r="E61" s="70"/>
      <c r="F61" s="70"/>
      <c r="G61" s="70"/>
      <c r="H61" s="70"/>
      <c r="I61" s="70"/>
      <c r="J61" s="70"/>
      <c r="K61" s="35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P61" s="34"/>
    </row>
    <row r="62" spans="2:42" ht="22.5" customHeight="1">
      <c r="B62" s="31"/>
      <c r="C62" s="31"/>
      <c r="D62" s="31"/>
      <c r="E62" s="71" t="s">
        <v>27</v>
      </c>
      <c r="F62" s="71"/>
      <c r="G62" s="71"/>
      <c r="H62" s="71"/>
      <c r="I62" s="71"/>
      <c r="J62" s="71"/>
      <c r="K62" s="3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36" t="s">
        <v>30</v>
      </c>
      <c r="W62" s="37"/>
      <c r="X62" s="37"/>
      <c r="Y62" s="37"/>
      <c r="Z62" s="37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P62" s="34"/>
    </row>
    <row r="63" ht="12.75">
      <c r="AP63" s="34"/>
    </row>
    <row r="64" ht="12.75">
      <c r="AP64" s="34"/>
    </row>
    <row r="65" ht="21.75" customHeight="1">
      <c r="AP65" s="34"/>
    </row>
  </sheetData>
  <sheetProtection selectLockedCells="1"/>
  <mergeCells count="197">
    <mergeCell ref="AA62:AN62"/>
    <mergeCell ref="AI5:AN5"/>
    <mergeCell ref="AE5:AH5"/>
    <mergeCell ref="AE9:AH9"/>
    <mergeCell ref="AE19:AH19"/>
    <mergeCell ref="AI6:AN8"/>
    <mergeCell ref="AI9:AN9"/>
    <mergeCell ref="AI10:AN12"/>
    <mergeCell ref="AI13:AN15"/>
    <mergeCell ref="AI16:AN18"/>
    <mergeCell ref="AE20:AH20"/>
    <mergeCell ref="AE21:AH21"/>
    <mergeCell ref="AI19:AN21"/>
    <mergeCell ref="AE6:AH6"/>
    <mergeCell ref="AE7:AH7"/>
    <mergeCell ref="AE8:AH8"/>
    <mergeCell ref="AE10:AH10"/>
    <mergeCell ref="AE11:AH11"/>
    <mergeCell ref="Z5:AD5"/>
    <mergeCell ref="Z16:AD18"/>
    <mergeCell ref="Z19:AD19"/>
    <mergeCell ref="Z20:AD21"/>
    <mergeCell ref="U5:Y5"/>
    <mergeCell ref="U6:Y8"/>
    <mergeCell ref="U9:Y9"/>
    <mergeCell ref="U10:Y12"/>
    <mergeCell ref="U13:Y15"/>
    <mergeCell ref="U16:Y18"/>
    <mergeCell ref="U19:Y21"/>
    <mergeCell ref="U22:Y26"/>
    <mergeCell ref="AE50:AN50"/>
    <mergeCell ref="M5:T5"/>
    <mergeCell ref="M6:T6"/>
    <mergeCell ref="M7:T7"/>
    <mergeCell ref="M8:T8"/>
    <mergeCell ref="M9:T9"/>
    <mergeCell ref="M10:T10"/>
    <mergeCell ref="M11:T11"/>
    <mergeCell ref="M12:T12"/>
    <mergeCell ref="M13:T13"/>
    <mergeCell ref="D16:L18"/>
    <mergeCell ref="D19:L21"/>
    <mergeCell ref="D22:L26"/>
    <mergeCell ref="M16:T16"/>
    <mergeCell ref="M17:T17"/>
    <mergeCell ref="M18:T18"/>
    <mergeCell ref="M19:T19"/>
    <mergeCell ref="M20:T20"/>
    <mergeCell ref="M21:T21"/>
    <mergeCell ref="M22:T22"/>
    <mergeCell ref="M23:T23"/>
    <mergeCell ref="M24:T24"/>
    <mergeCell ref="M25:T25"/>
    <mergeCell ref="M26:T26"/>
    <mergeCell ref="D10:L12"/>
    <mergeCell ref="D13:L15"/>
    <mergeCell ref="D6:L8"/>
    <mergeCell ref="D9:L9"/>
    <mergeCell ref="M14:T14"/>
    <mergeCell ref="M15:T15"/>
    <mergeCell ref="AE12:AH12"/>
    <mergeCell ref="AE13:AH13"/>
    <mergeCell ref="AE14:AH14"/>
    <mergeCell ref="AE15:AH15"/>
    <mergeCell ref="Z6:AD8"/>
    <mergeCell ref="Z9:AD9"/>
    <mergeCell ref="Z10:AD12"/>
    <mergeCell ref="Z13:AD15"/>
    <mergeCell ref="AF28:AL28"/>
    <mergeCell ref="Z23:AD24"/>
    <mergeCell ref="Z25:AD26"/>
    <mergeCell ref="AE23:AH23"/>
    <mergeCell ref="AE24:AH24"/>
    <mergeCell ref="AE25:AH25"/>
    <mergeCell ref="AE26:AH26"/>
    <mergeCell ref="AI22:AN26"/>
    <mergeCell ref="AE22:AH22"/>
    <mergeCell ref="AM28:AN28"/>
    <mergeCell ref="Z22:AD22"/>
    <mergeCell ref="AE18:AH18"/>
    <mergeCell ref="AE16:AH16"/>
    <mergeCell ref="AE17:AH17"/>
    <mergeCell ref="AA43:AB43"/>
    <mergeCell ref="AC43:AF43"/>
    <mergeCell ref="B32:C32"/>
    <mergeCell ref="Q36:R36"/>
    <mergeCell ref="S36:V36"/>
    <mergeCell ref="D35:J35"/>
    <mergeCell ref="S35:W35"/>
    <mergeCell ref="X35:AA35"/>
    <mergeCell ref="G37:I37"/>
    <mergeCell ref="AB35:AH35"/>
    <mergeCell ref="W31:Y31"/>
    <mergeCell ref="K35:N35"/>
    <mergeCell ref="O37:P37"/>
    <mergeCell ref="Y36:Z36"/>
    <mergeCell ref="AA36:AB36"/>
    <mergeCell ref="AC36:AF36"/>
    <mergeCell ref="AG36:AH36"/>
    <mergeCell ref="G38:I38"/>
    <mergeCell ref="K38:L38"/>
    <mergeCell ref="M38:N38"/>
    <mergeCell ref="S40:V40"/>
    <mergeCell ref="G39:I39"/>
    <mergeCell ref="K39:L39"/>
    <mergeCell ref="M39:N39"/>
    <mergeCell ref="D36:J36"/>
    <mergeCell ref="K36:L36"/>
    <mergeCell ref="M36:N36"/>
    <mergeCell ref="O36:P36"/>
    <mergeCell ref="D37:E43"/>
    <mergeCell ref="F43:X43"/>
    <mergeCell ref="W36:X36"/>
    <mergeCell ref="W40:X40"/>
    <mergeCell ref="G41:I41"/>
    <mergeCell ref="K41:L41"/>
    <mergeCell ref="K37:L37"/>
    <mergeCell ref="M37:N37"/>
    <mergeCell ref="K42:L42"/>
    <mergeCell ref="O35:R35"/>
    <mergeCell ref="Q37:R37"/>
    <mergeCell ref="S37:V37"/>
    <mergeCell ref="W37:X37"/>
    <mergeCell ref="Y37:Z37"/>
    <mergeCell ref="AA37:AB37"/>
    <mergeCell ref="AC37:AF37"/>
    <mergeCell ref="Y39:Z39"/>
    <mergeCell ref="AG37:AH37"/>
    <mergeCell ref="O38:P38"/>
    <mergeCell ref="Q38:R38"/>
    <mergeCell ref="S38:V38"/>
    <mergeCell ref="W38:X38"/>
    <mergeCell ref="Y38:Z38"/>
    <mergeCell ref="AA38:AB38"/>
    <mergeCell ref="AA39:AB39"/>
    <mergeCell ref="AC39:AF39"/>
    <mergeCell ref="AG39:AH39"/>
    <mergeCell ref="AC38:AF38"/>
    <mergeCell ref="AG38:AH38"/>
    <mergeCell ref="O39:P39"/>
    <mergeCell ref="Q39:R39"/>
    <mergeCell ref="S39:V39"/>
    <mergeCell ref="W39:X39"/>
    <mergeCell ref="AA40:AB40"/>
    <mergeCell ref="AC40:AF40"/>
    <mergeCell ref="AG40:AH40"/>
    <mergeCell ref="S42:V42"/>
    <mergeCell ref="W41:X41"/>
    <mergeCell ref="Y41:Z41"/>
    <mergeCell ref="AA41:AB41"/>
    <mergeCell ref="AA42:AB42"/>
    <mergeCell ref="M41:N41"/>
    <mergeCell ref="O41:P41"/>
    <mergeCell ref="Q41:R41"/>
    <mergeCell ref="S41:V41"/>
    <mergeCell ref="AC41:AF41"/>
    <mergeCell ref="AG41:AH41"/>
    <mergeCell ref="M40:N40"/>
    <mergeCell ref="O40:P40"/>
    <mergeCell ref="Q40:R40"/>
    <mergeCell ref="M42:N42"/>
    <mergeCell ref="O42:P42"/>
    <mergeCell ref="E58:J58"/>
    <mergeCell ref="E59:J59"/>
    <mergeCell ref="E60:J61"/>
    <mergeCell ref="E62:J62"/>
    <mergeCell ref="Q42:R42"/>
    <mergeCell ref="Y40:Z40"/>
    <mergeCell ref="G40:I40"/>
    <mergeCell ref="K40:L40"/>
    <mergeCell ref="U50:V50"/>
    <mergeCell ref="X50:Y50"/>
    <mergeCell ref="K55:L55"/>
    <mergeCell ref="AM31:AN31"/>
    <mergeCell ref="AF31:AL31"/>
    <mergeCell ref="D5:L5"/>
    <mergeCell ref="Q57:R57"/>
    <mergeCell ref="K58:Y58"/>
    <mergeCell ref="L59:U59"/>
    <mergeCell ref="AC42:AF42"/>
    <mergeCell ref="Y43:Z43"/>
    <mergeCell ref="L62:U62"/>
    <mergeCell ref="O57:P57"/>
    <mergeCell ref="K60:L60"/>
    <mergeCell ref="M60:T60"/>
    <mergeCell ref="W42:X42"/>
    <mergeCell ref="Y42:Z42"/>
    <mergeCell ref="L61:AN61"/>
    <mergeCell ref="AN47:AN48"/>
    <mergeCell ref="AG42:AH42"/>
    <mergeCell ref="AF47:AM48"/>
    <mergeCell ref="AG43:AH43"/>
    <mergeCell ref="I57:J57"/>
    <mergeCell ref="K57:L57"/>
    <mergeCell ref="M57:N57"/>
    <mergeCell ref="D57:H57"/>
    <mergeCell ref="G42:I42"/>
  </mergeCells>
  <printOptions horizontalCentered="1"/>
  <pageMargins left="0.4724409448818898" right="0.4724409448818898" top="0.5905511811023623" bottom="0.3937007874015748" header="0.2362204724409449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8"/>
  <sheetViews>
    <sheetView showGridLines="0" showZeros="0" zoomScalePageLayoutView="0" workbookViewId="0" topLeftCell="A1">
      <selection activeCell="B2" sqref="B2"/>
    </sheetView>
  </sheetViews>
  <sheetFormatPr defaultColWidth="9.33203125" defaultRowHeight="11.25"/>
  <cols>
    <col min="1" max="1" width="2.5" style="4" customWidth="1"/>
    <col min="2" max="40" width="3" style="4" customWidth="1"/>
    <col min="41" max="41" width="5.5" style="4" customWidth="1"/>
    <col min="42" max="16384" width="9.33203125" style="4" customWidth="1"/>
  </cols>
  <sheetData>
    <row r="2" spans="2:41" ht="25.5" customHeight="1">
      <c r="B2" s="1" t="s">
        <v>75</v>
      </c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L2" s="5"/>
      <c r="AM2" s="5"/>
      <c r="AN2" s="5"/>
      <c r="AO2" s="6"/>
    </row>
    <row r="3" spans="2:40" ht="22.5" customHeight="1">
      <c r="B3" s="7" t="s">
        <v>40</v>
      </c>
      <c r="V3" s="42"/>
      <c r="W3" s="41"/>
      <c r="X3" s="41"/>
      <c r="AH3" s="8"/>
      <c r="AI3" s="8"/>
      <c r="AJ3" s="8"/>
      <c r="AK3" s="8"/>
      <c r="AL3" s="8"/>
      <c r="AM3" s="8"/>
      <c r="AN3" s="8"/>
    </row>
    <row r="4" spans="2:40" ht="4.5" customHeight="1">
      <c r="B4" s="9"/>
      <c r="Q4" s="10"/>
      <c r="R4" s="11"/>
      <c r="S4" s="10"/>
      <c r="T4" s="10"/>
      <c r="AH4" s="8"/>
      <c r="AI4" s="8"/>
      <c r="AJ4" s="8"/>
      <c r="AK4" s="8"/>
      <c r="AL4" s="8"/>
      <c r="AM4" s="8"/>
      <c r="AN4" s="8"/>
    </row>
    <row r="5" spans="2:40" ht="14.25" customHeight="1">
      <c r="B5" s="9"/>
      <c r="D5" s="47" t="s">
        <v>41</v>
      </c>
      <c r="E5" s="47"/>
      <c r="F5" s="47"/>
      <c r="G5" s="47"/>
      <c r="H5" s="47"/>
      <c r="I5" s="47"/>
      <c r="J5" s="47"/>
      <c r="K5" s="47"/>
      <c r="L5" s="47"/>
      <c r="M5" s="47" t="s">
        <v>47</v>
      </c>
      <c r="N5" s="47"/>
      <c r="O5" s="47"/>
      <c r="P5" s="47"/>
      <c r="Q5" s="47"/>
      <c r="R5" s="47"/>
      <c r="S5" s="47"/>
      <c r="T5" s="47"/>
      <c r="U5" s="118" t="s">
        <v>57</v>
      </c>
      <c r="V5" s="119"/>
      <c r="W5" s="119"/>
      <c r="X5" s="119"/>
      <c r="Y5" s="120"/>
      <c r="Z5" s="47" t="s">
        <v>58</v>
      </c>
      <c r="AA5" s="47"/>
      <c r="AB5" s="47"/>
      <c r="AC5" s="47"/>
      <c r="AD5" s="47"/>
      <c r="AE5" s="118" t="s">
        <v>59</v>
      </c>
      <c r="AF5" s="119"/>
      <c r="AG5" s="119"/>
      <c r="AH5" s="120"/>
      <c r="AI5" s="47" t="s">
        <v>60</v>
      </c>
      <c r="AJ5" s="47"/>
      <c r="AK5" s="47"/>
      <c r="AL5" s="47"/>
      <c r="AM5" s="47"/>
      <c r="AN5" s="47"/>
    </row>
    <row r="6" spans="4:40" ht="14.25" customHeight="1">
      <c r="D6" s="109" t="s">
        <v>42</v>
      </c>
      <c r="E6" s="110"/>
      <c r="F6" s="110"/>
      <c r="G6" s="110"/>
      <c r="H6" s="110"/>
      <c r="I6" s="110"/>
      <c r="J6" s="110"/>
      <c r="K6" s="110"/>
      <c r="L6" s="111"/>
      <c r="M6" s="47" t="s">
        <v>48</v>
      </c>
      <c r="N6" s="47"/>
      <c r="O6" s="47"/>
      <c r="P6" s="47"/>
      <c r="Q6" s="47"/>
      <c r="R6" s="47"/>
      <c r="S6" s="47"/>
      <c r="T6" s="47"/>
      <c r="U6" s="121">
        <v>12000</v>
      </c>
      <c r="V6" s="122"/>
      <c r="W6" s="122"/>
      <c r="X6" s="122"/>
      <c r="Y6" s="123"/>
      <c r="Z6" s="102">
        <v>600</v>
      </c>
      <c r="AA6" s="102"/>
      <c r="AB6" s="102"/>
      <c r="AC6" s="102"/>
      <c r="AD6" s="102"/>
      <c r="AE6" s="88"/>
      <c r="AF6" s="89"/>
      <c r="AG6" s="89"/>
      <c r="AH6" s="90"/>
      <c r="AI6" s="47">
        <f>IF(ISBLANK(AE6),"",(U6+Z6*(AE6+AE7+AE8)))</f>
      </c>
      <c r="AJ6" s="47"/>
      <c r="AK6" s="47"/>
      <c r="AL6" s="47"/>
      <c r="AM6" s="47"/>
      <c r="AN6" s="47"/>
    </row>
    <row r="7" spans="4:40" ht="14.25" customHeight="1">
      <c r="D7" s="112"/>
      <c r="E7" s="48"/>
      <c r="F7" s="48"/>
      <c r="G7" s="48"/>
      <c r="H7" s="48"/>
      <c r="I7" s="48"/>
      <c r="J7" s="48"/>
      <c r="K7" s="48"/>
      <c r="L7" s="113"/>
      <c r="M7" s="47" t="s">
        <v>49</v>
      </c>
      <c r="N7" s="47"/>
      <c r="O7" s="47"/>
      <c r="P7" s="47"/>
      <c r="Q7" s="47"/>
      <c r="R7" s="47"/>
      <c r="S7" s="47"/>
      <c r="T7" s="47"/>
      <c r="U7" s="124"/>
      <c r="V7" s="125"/>
      <c r="W7" s="125"/>
      <c r="X7" s="125"/>
      <c r="Y7" s="126"/>
      <c r="Z7" s="102"/>
      <c r="AA7" s="102"/>
      <c r="AB7" s="102"/>
      <c r="AC7" s="102"/>
      <c r="AD7" s="102"/>
      <c r="AE7" s="91"/>
      <c r="AF7" s="92"/>
      <c r="AG7" s="92"/>
      <c r="AH7" s="93"/>
      <c r="AI7" s="47"/>
      <c r="AJ7" s="47"/>
      <c r="AK7" s="47"/>
      <c r="AL7" s="47"/>
      <c r="AM7" s="47"/>
      <c r="AN7" s="47"/>
    </row>
    <row r="8" spans="4:40" ht="14.25" customHeight="1">
      <c r="D8" s="112"/>
      <c r="E8" s="48"/>
      <c r="F8" s="48"/>
      <c r="G8" s="48"/>
      <c r="H8" s="48"/>
      <c r="I8" s="48"/>
      <c r="J8" s="48"/>
      <c r="K8" s="48"/>
      <c r="L8" s="113"/>
      <c r="M8" s="47" t="s">
        <v>50</v>
      </c>
      <c r="N8" s="47"/>
      <c r="O8" s="47"/>
      <c r="P8" s="47"/>
      <c r="Q8" s="47"/>
      <c r="R8" s="47"/>
      <c r="S8" s="47"/>
      <c r="T8" s="47"/>
      <c r="U8" s="127"/>
      <c r="V8" s="128"/>
      <c r="W8" s="128"/>
      <c r="X8" s="128"/>
      <c r="Y8" s="129"/>
      <c r="Z8" s="102"/>
      <c r="AA8" s="102"/>
      <c r="AB8" s="102"/>
      <c r="AC8" s="102"/>
      <c r="AD8" s="102"/>
      <c r="AE8" s="85"/>
      <c r="AF8" s="86"/>
      <c r="AG8" s="86"/>
      <c r="AH8" s="87"/>
      <c r="AI8" s="47"/>
      <c r="AJ8" s="47"/>
      <c r="AK8" s="47"/>
      <c r="AL8" s="47"/>
      <c r="AM8" s="47"/>
      <c r="AN8" s="47"/>
    </row>
    <row r="9" spans="4:40" ht="14.25" customHeight="1">
      <c r="D9" s="47" t="s">
        <v>51</v>
      </c>
      <c r="E9" s="47"/>
      <c r="F9" s="47"/>
      <c r="G9" s="47"/>
      <c r="H9" s="47"/>
      <c r="I9" s="47"/>
      <c r="J9" s="47"/>
      <c r="K9" s="47"/>
      <c r="L9" s="47"/>
      <c r="M9" s="47" t="s">
        <v>48</v>
      </c>
      <c r="N9" s="47"/>
      <c r="O9" s="47"/>
      <c r="P9" s="47"/>
      <c r="Q9" s="47"/>
      <c r="R9" s="47"/>
      <c r="S9" s="47"/>
      <c r="T9" s="47"/>
      <c r="U9" s="130" t="s">
        <v>55</v>
      </c>
      <c r="V9" s="131"/>
      <c r="W9" s="131"/>
      <c r="X9" s="131"/>
      <c r="Y9" s="132"/>
      <c r="Z9" s="102">
        <v>5000</v>
      </c>
      <c r="AA9" s="102"/>
      <c r="AB9" s="102"/>
      <c r="AC9" s="102"/>
      <c r="AD9" s="102"/>
      <c r="AE9" s="134"/>
      <c r="AF9" s="135"/>
      <c r="AG9" s="135"/>
      <c r="AH9" s="136"/>
      <c r="AI9" s="47">
        <f>IF(ISBLANK(AE9),"",(Z9*AE9))</f>
      </c>
      <c r="AJ9" s="47"/>
      <c r="AK9" s="47"/>
      <c r="AL9" s="47"/>
      <c r="AM9" s="47"/>
      <c r="AN9" s="47"/>
    </row>
    <row r="10" spans="4:40" ht="14.25" customHeight="1">
      <c r="D10" s="47" t="s">
        <v>43</v>
      </c>
      <c r="E10" s="47"/>
      <c r="F10" s="47"/>
      <c r="G10" s="47"/>
      <c r="H10" s="47"/>
      <c r="I10" s="47"/>
      <c r="J10" s="47"/>
      <c r="K10" s="47"/>
      <c r="L10" s="47"/>
      <c r="M10" s="47" t="s">
        <v>48</v>
      </c>
      <c r="N10" s="47"/>
      <c r="O10" s="47"/>
      <c r="P10" s="47"/>
      <c r="Q10" s="47"/>
      <c r="R10" s="47"/>
      <c r="S10" s="47"/>
      <c r="T10" s="47"/>
      <c r="U10" s="121">
        <v>12000</v>
      </c>
      <c r="V10" s="122"/>
      <c r="W10" s="122"/>
      <c r="X10" s="122"/>
      <c r="Y10" s="123"/>
      <c r="Z10" s="102">
        <v>600</v>
      </c>
      <c r="AA10" s="102"/>
      <c r="AB10" s="102"/>
      <c r="AC10" s="102"/>
      <c r="AD10" s="102"/>
      <c r="AE10" s="88"/>
      <c r="AF10" s="89"/>
      <c r="AG10" s="89"/>
      <c r="AH10" s="90"/>
      <c r="AI10" s="47">
        <f>IF(ISBLANK(AE10),"",U10+Z10*(AE10+AE11+AE12))</f>
      </c>
      <c r="AJ10" s="47"/>
      <c r="AK10" s="47"/>
      <c r="AL10" s="47"/>
      <c r="AM10" s="47"/>
      <c r="AN10" s="47"/>
    </row>
    <row r="11" spans="4:40" ht="14.25" customHeight="1">
      <c r="D11" s="47"/>
      <c r="E11" s="47"/>
      <c r="F11" s="47"/>
      <c r="G11" s="47"/>
      <c r="H11" s="47"/>
      <c r="I11" s="47"/>
      <c r="J11" s="47"/>
      <c r="K11" s="47"/>
      <c r="L11" s="47"/>
      <c r="M11" s="47" t="s">
        <v>49</v>
      </c>
      <c r="N11" s="47"/>
      <c r="O11" s="47"/>
      <c r="P11" s="47"/>
      <c r="Q11" s="47"/>
      <c r="R11" s="47"/>
      <c r="S11" s="47"/>
      <c r="T11" s="47"/>
      <c r="U11" s="124"/>
      <c r="V11" s="125"/>
      <c r="W11" s="125"/>
      <c r="X11" s="125"/>
      <c r="Y11" s="126"/>
      <c r="Z11" s="102"/>
      <c r="AA11" s="102"/>
      <c r="AB11" s="102"/>
      <c r="AC11" s="102"/>
      <c r="AD11" s="102"/>
      <c r="AE11" s="91"/>
      <c r="AF11" s="92"/>
      <c r="AG11" s="92"/>
      <c r="AH11" s="93"/>
      <c r="AI11" s="47"/>
      <c r="AJ11" s="47"/>
      <c r="AK11" s="47"/>
      <c r="AL11" s="47"/>
      <c r="AM11" s="47"/>
      <c r="AN11" s="47"/>
    </row>
    <row r="12" spans="4:40" ht="14.25" customHeight="1">
      <c r="D12" s="47"/>
      <c r="E12" s="47"/>
      <c r="F12" s="47"/>
      <c r="G12" s="47"/>
      <c r="H12" s="47"/>
      <c r="I12" s="47"/>
      <c r="J12" s="47"/>
      <c r="K12" s="47"/>
      <c r="L12" s="47"/>
      <c r="M12" s="47" t="s">
        <v>50</v>
      </c>
      <c r="N12" s="47"/>
      <c r="O12" s="47"/>
      <c r="P12" s="47"/>
      <c r="Q12" s="47"/>
      <c r="R12" s="47"/>
      <c r="S12" s="47"/>
      <c r="T12" s="47"/>
      <c r="U12" s="127"/>
      <c r="V12" s="128"/>
      <c r="W12" s="128"/>
      <c r="X12" s="128"/>
      <c r="Y12" s="129"/>
      <c r="Z12" s="102"/>
      <c r="AA12" s="102"/>
      <c r="AB12" s="102"/>
      <c r="AC12" s="102"/>
      <c r="AD12" s="102"/>
      <c r="AE12" s="85"/>
      <c r="AF12" s="86"/>
      <c r="AG12" s="86"/>
      <c r="AH12" s="87"/>
      <c r="AI12" s="47"/>
      <c r="AJ12" s="47"/>
      <c r="AK12" s="47"/>
      <c r="AL12" s="47"/>
      <c r="AM12" s="47"/>
      <c r="AN12" s="47"/>
    </row>
    <row r="13" spans="4:40" ht="14.25" customHeight="1">
      <c r="D13" s="47" t="s">
        <v>44</v>
      </c>
      <c r="E13" s="47"/>
      <c r="F13" s="47"/>
      <c r="G13" s="47"/>
      <c r="H13" s="47"/>
      <c r="I13" s="47"/>
      <c r="J13" s="47"/>
      <c r="K13" s="47"/>
      <c r="L13" s="47"/>
      <c r="M13" s="47" t="s">
        <v>48</v>
      </c>
      <c r="N13" s="47"/>
      <c r="O13" s="47"/>
      <c r="P13" s="47"/>
      <c r="Q13" s="47"/>
      <c r="R13" s="47"/>
      <c r="S13" s="47"/>
      <c r="T13" s="47"/>
      <c r="U13" s="121">
        <v>6000</v>
      </c>
      <c r="V13" s="122"/>
      <c r="W13" s="122"/>
      <c r="X13" s="122"/>
      <c r="Y13" s="123"/>
      <c r="Z13" s="102">
        <v>500</v>
      </c>
      <c r="AA13" s="102"/>
      <c r="AB13" s="102"/>
      <c r="AC13" s="102"/>
      <c r="AD13" s="102"/>
      <c r="AE13" s="88"/>
      <c r="AF13" s="89"/>
      <c r="AG13" s="89"/>
      <c r="AH13" s="90"/>
      <c r="AI13" s="47">
        <f>IF(ISBLANK(AE13),"",U13+Z13*(AE13+AE14+AE15))</f>
      </c>
      <c r="AJ13" s="47"/>
      <c r="AK13" s="47"/>
      <c r="AL13" s="47"/>
      <c r="AM13" s="47"/>
      <c r="AN13" s="47"/>
    </row>
    <row r="14" spans="4:40" ht="14.25" customHeight="1">
      <c r="D14" s="47"/>
      <c r="E14" s="47"/>
      <c r="F14" s="47"/>
      <c r="G14" s="47"/>
      <c r="H14" s="47"/>
      <c r="I14" s="47"/>
      <c r="J14" s="47"/>
      <c r="K14" s="47"/>
      <c r="L14" s="47"/>
      <c r="M14" s="47" t="s">
        <v>49</v>
      </c>
      <c r="N14" s="47"/>
      <c r="O14" s="47"/>
      <c r="P14" s="47"/>
      <c r="Q14" s="47"/>
      <c r="R14" s="47"/>
      <c r="S14" s="47"/>
      <c r="T14" s="47"/>
      <c r="U14" s="124"/>
      <c r="V14" s="125"/>
      <c r="W14" s="125"/>
      <c r="X14" s="125"/>
      <c r="Y14" s="126"/>
      <c r="Z14" s="102"/>
      <c r="AA14" s="102"/>
      <c r="AB14" s="102"/>
      <c r="AC14" s="102"/>
      <c r="AD14" s="102"/>
      <c r="AE14" s="91"/>
      <c r="AF14" s="92"/>
      <c r="AG14" s="92"/>
      <c r="AH14" s="93"/>
      <c r="AI14" s="47"/>
      <c r="AJ14" s="47"/>
      <c r="AK14" s="47"/>
      <c r="AL14" s="47"/>
      <c r="AM14" s="47"/>
      <c r="AN14" s="47"/>
    </row>
    <row r="15" spans="4:40" ht="14.25" customHeight="1">
      <c r="D15" s="47"/>
      <c r="E15" s="47"/>
      <c r="F15" s="47"/>
      <c r="G15" s="47"/>
      <c r="H15" s="47"/>
      <c r="I15" s="47"/>
      <c r="J15" s="47"/>
      <c r="K15" s="47"/>
      <c r="L15" s="47"/>
      <c r="M15" s="47" t="s">
        <v>50</v>
      </c>
      <c r="N15" s="47"/>
      <c r="O15" s="47"/>
      <c r="P15" s="47"/>
      <c r="Q15" s="47"/>
      <c r="R15" s="47"/>
      <c r="S15" s="47"/>
      <c r="T15" s="47"/>
      <c r="U15" s="127"/>
      <c r="V15" s="128"/>
      <c r="W15" s="128"/>
      <c r="X15" s="128"/>
      <c r="Y15" s="129"/>
      <c r="Z15" s="102"/>
      <c r="AA15" s="102"/>
      <c r="AB15" s="102"/>
      <c r="AC15" s="102"/>
      <c r="AD15" s="102"/>
      <c r="AE15" s="85"/>
      <c r="AF15" s="86"/>
      <c r="AG15" s="86"/>
      <c r="AH15" s="87"/>
      <c r="AI15" s="47"/>
      <c r="AJ15" s="47"/>
      <c r="AK15" s="47"/>
      <c r="AL15" s="47"/>
      <c r="AM15" s="47"/>
      <c r="AN15" s="47"/>
    </row>
    <row r="16" spans="4:40" ht="14.25" customHeight="1">
      <c r="D16" s="47" t="s">
        <v>45</v>
      </c>
      <c r="E16" s="47"/>
      <c r="F16" s="47"/>
      <c r="G16" s="47"/>
      <c r="H16" s="47"/>
      <c r="I16" s="47"/>
      <c r="J16" s="47"/>
      <c r="K16" s="47"/>
      <c r="L16" s="47"/>
      <c r="M16" s="47" t="s">
        <v>48</v>
      </c>
      <c r="N16" s="47"/>
      <c r="O16" s="47"/>
      <c r="P16" s="47"/>
      <c r="Q16" s="47"/>
      <c r="R16" s="47"/>
      <c r="S16" s="47"/>
      <c r="T16" s="47"/>
      <c r="U16" s="121">
        <v>4000</v>
      </c>
      <c r="V16" s="122"/>
      <c r="W16" s="122"/>
      <c r="X16" s="122"/>
      <c r="Y16" s="123"/>
      <c r="Z16" s="102">
        <v>200</v>
      </c>
      <c r="AA16" s="102"/>
      <c r="AB16" s="102"/>
      <c r="AC16" s="102"/>
      <c r="AD16" s="102"/>
      <c r="AE16" s="88"/>
      <c r="AF16" s="89"/>
      <c r="AG16" s="89"/>
      <c r="AH16" s="90"/>
      <c r="AI16" s="47">
        <f>IF(ISBLANK(AE16),"",U16+Z16*(AE16+AE17+AE18))</f>
      </c>
      <c r="AJ16" s="47"/>
      <c r="AK16" s="47"/>
      <c r="AL16" s="47"/>
      <c r="AM16" s="47"/>
      <c r="AN16" s="47"/>
    </row>
    <row r="17" spans="4:40" ht="14.25" customHeight="1">
      <c r="D17" s="47"/>
      <c r="E17" s="47"/>
      <c r="F17" s="47"/>
      <c r="G17" s="47"/>
      <c r="H17" s="47"/>
      <c r="I17" s="47"/>
      <c r="J17" s="47"/>
      <c r="K17" s="47"/>
      <c r="L17" s="47"/>
      <c r="M17" s="47" t="s">
        <v>49</v>
      </c>
      <c r="N17" s="47"/>
      <c r="O17" s="47"/>
      <c r="P17" s="47"/>
      <c r="Q17" s="47"/>
      <c r="R17" s="47"/>
      <c r="S17" s="47"/>
      <c r="T17" s="47"/>
      <c r="U17" s="124"/>
      <c r="V17" s="125"/>
      <c r="W17" s="125"/>
      <c r="X17" s="125"/>
      <c r="Y17" s="126"/>
      <c r="Z17" s="102"/>
      <c r="AA17" s="102"/>
      <c r="AB17" s="102"/>
      <c r="AC17" s="102"/>
      <c r="AD17" s="102"/>
      <c r="AE17" s="91"/>
      <c r="AF17" s="92"/>
      <c r="AG17" s="92"/>
      <c r="AH17" s="93"/>
      <c r="AI17" s="47"/>
      <c r="AJ17" s="47"/>
      <c r="AK17" s="47"/>
      <c r="AL17" s="47"/>
      <c r="AM17" s="47"/>
      <c r="AN17" s="47"/>
    </row>
    <row r="18" spans="4:40" ht="14.25" customHeight="1">
      <c r="D18" s="47"/>
      <c r="E18" s="47"/>
      <c r="F18" s="47"/>
      <c r="G18" s="47"/>
      <c r="H18" s="47"/>
      <c r="I18" s="47"/>
      <c r="J18" s="47"/>
      <c r="K18" s="47"/>
      <c r="L18" s="47"/>
      <c r="M18" s="47" t="s">
        <v>50</v>
      </c>
      <c r="N18" s="47"/>
      <c r="O18" s="47"/>
      <c r="P18" s="47"/>
      <c r="Q18" s="47"/>
      <c r="R18" s="47"/>
      <c r="S18" s="47"/>
      <c r="T18" s="47"/>
      <c r="U18" s="127"/>
      <c r="V18" s="128"/>
      <c r="W18" s="128"/>
      <c r="X18" s="128"/>
      <c r="Y18" s="129"/>
      <c r="Z18" s="102"/>
      <c r="AA18" s="102"/>
      <c r="AB18" s="102"/>
      <c r="AC18" s="102"/>
      <c r="AD18" s="102"/>
      <c r="AE18" s="85"/>
      <c r="AF18" s="86"/>
      <c r="AG18" s="86"/>
      <c r="AH18" s="87"/>
      <c r="AI18" s="47"/>
      <c r="AJ18" s="47"/>
      <c r="AK18" s="47"/>
      <c r="AL18" s="47"/>
      <c r="AM18" s="47"/>
      <c r="AN18" s="47"/>
    </row>
    <row r="19" spans="4:40" ht="14.25" customHeight="1">
      <c r="D19" s="47" t="s">
        <v>46</v>
      </c>
      <c r="E19" s="47"/>
      <c r="F19" s="47"/>
      <c r="G19" s="47"/>
      <c r="H19" s="47"/>
      <c r="I19" s="47"/>
      <c r="J19" s="47"/>
      <c r="K19" s="47"/>
      <c r="L19" s="47"/>
      <c r="M19" s="47" t="s">
        <v>48</v>
      </c>
      <c r="N19" s="47"/>
      <c r="O19" s="47"/>
      <c r="P19" s="47"/>
      <c r="Q19" s="47"/>
      <c r="R19" s="47"/>
      <c r="S19" s="47"/>
      <c r="T19" s="47"/>
      <c r="U19" s="121">
        <v>3000</v>
      </c>
      <c r="V19" s="122"/>
      <c r="W19" s="122"/>
      <c r="X19" s="122"/>
      <c r="Y19" s="123"/>
      <c r="Z19" s="101">
        <v>100</v>
      </c>
      <c r="AA19" s="101"/>
      <c r="AB19" s="101"/>
      <c r="AC19" s="101"/>
      <c r="AD19" s="101"/>
      <c r="AE19" s="88"/>
      <c r="AF19" s="89"/>
      <c r="AG19" s="89"/>
      <c r="AH19" s="90"/>
      <c r="AI19" s="109">
        <f>IF(ISBLANK(AE19),"",(U19+Z19*AE19+Z20*(AE20+AE21)))</f>
      </c>
      <c r="AJ19" s="110"/>
      <c r="AK19" s="110"/>
      <c r="AL19" s="110"/>
      <c r="AM19" s="110"/>
      <c r="AN19" s="111"/>
    </row>
    <row r="20" spans="4:40" ht="14.25" customHeight="1">
      <c r="D20" s="47"/>
      <c r="E20" s="47"/>
      <c r="F20" s="47"/>
      <c r="G20" s="47"/>
      <c r="H20" s="47"/>
      <c r="I20" s="47"/>
      <c r="J20" s="47"/>
      <c r="K20" s="47"/>
      <c r="L20" s="47"/>
      <c r="M20" s="47" t="s">
        <v>49</v>
      </c>
      <c r="N20" s="47"/>
      <c r="O20" s="47"/>
      <c r="P20" s="47"/>
      <c r="Q20" s="47"/>
      <c r="R20" s="47"/>
      <c r="S20" s="47"/>
      <c r="T20" s="47"/>
      <c r="U20" s="124"/>
      <c r="V20" s="125"/>
      <c r="W20" s="125"/>
      <c r="X20" s="125"/>
      <c r="Y20" s="126"/>
      <c r="Z20" s="100">
        <v>200</v>
      </c>
      <c r="AA20" s="100"/>
      <c r="AB20" s="100"/>
      <c r="AC20" s="100"/>
      <c r="AD20" s="100"/>
      <c r="AE20" s="91"/>
      <c r="AF20" s="92"/>
      <c r="AG20" s="92"/>
      <c r="AH20" s="93"/>
      <c r="AI20" s="112"/>
      <c r="AJ20" s="48"/>
      <c r="AK20" s="48"/>
      <c r="AL20" s="48"/>
      <c r="AM20" s="48"/>
      <c r="AN20" s="113"/>
    </row>
    <row r="21" spans="4:40" ht="14.25" customHeight="1">
      <c r="D21" s="47"/>
      <c r="E21" s="47"/>
      <c r="F21" s="47"/>
      <c r="G21" s="47"/>
      <c r="H21" s="47"/>
      <c r="I21" s="47"/>
      <c r="J21" s="47"/>
      <c r="K21" s="47"/>
      <c r="L21" s="47"/>
      <c r="M21" s="47" t="s">
        <v>50</v>
      </c>
      <c r="N21" s="47"/>
      <c r="O21" s="47"/>
      <c r="P21" s="47"/>
      <c r="Q21" s="47"/>
      <c r="R21" s="47"/>
      <c r="S21" s="47"/>
      <c r="T21" s="47"/>
      <c r="U21" s="127"/>
      <c r="V21" s="128"/>
      <c r="W21" s="128"/>
      <c r="X21" s="128"/>
      <c r="Y21" s="129"/>
      <c r="Z21" s="102"/>
      <c r="AA21" s="102"/>
      <c r="AB21" s="102"/>
      <c r="AC21" s="102"/>
      <c r="AD21" s="102"/>
      <c r="AE21" s="137"/>
      <c r="AF21" s="137"/>
      <c r="AG21" s="137"/>
      <c r="AH21" s="137"/>
      <c r="AI21" s="114"/>
      <c r="AJ21" s="115"/>
      <c r="AK21" s="115"/>
      <c r="AL21" s="115"/>
      <c r="AM21" s="115"/>
      <c r="AN21" s="116"/>
    </row>
    <row r="22" spans="4:40" ht="14.25" customHeight="1">
      <c r="D22" s="117" t="s">
        <v>56</v>
      </c>
      <c r="E22" s="47"/>
      <c r="F22" s="47"/>
      <c r="G22" s="47"/>
      <c r="H22" s="47"/>
      <c r="I22" s="47"/>
      <c r="J22" s="47"/>
      <c r="K22" s="47"/>
      <c r="L22" s="47"/>
      <c r="M22" s="47" t="s">
        <v>52</v>
      </c>
      <c r="N22" s="47"/>
      <c r="O22" s="47"/>
      <c r="P22" s="47"/>
      <c r="Q22" s="47"/>
      <c r="R22" s="47"/>
      <c r="S22" s="47"/>
      <c r="T22" s="47"/>
      <c r="U22" s="121">
        <v>3000</v>
      </c>
      <c r="V22" s="122"/>
      <c r="W22" s="122"/>
      <c r="X22" s="122"/>
      <c r="Y22" s="123"/>
      <c r="Z22" s="101">
        <v>200</v>
      </c>
      <c r="AA22" s="101"/>
      <c r="AB22" s="101"/>
      <c r="AC22" s="101"/>
      <c r="AD22" s="101"/>
      <c r="AE22" s="88"/>
      <c r="AF22" s="89"/>
      <c r="AG22" s="89"/>
      <c r="AH22" s="90"/>
      <c r="AI22" s="109">
        <f>IF(ISBLANK(AE24),"",(U22+Z22*AE22+Z23*(AE23+AE24)+Z25*(AE25+AE26)))</f>
      </c>
      <c r="AJ22" s="110"/>
      <c r="AK22" s="110"/>
      <c r="AL22" s="110"/>
      <c r="AM22" s="110"/>
      <c r="AN22" s="111"/>
    </row>
    <row r="23" spans="4:40" ht="14.25" customHeight="1">
      <c r="D23" s="47"/>
      <c r="E23" s="47"/>
      <c r="F23" s="47"/>
      <c r="G23" s="47"/>
      <c r="H23" s="47"/>
      <c r="I23" s="47"/>
      <c r="J23" s="47"/>
      <c r="K23" s="47"/>
      <c r="L23" s="47"/>
      <c r="M23" s="47" t="s">
        <v>53</v>
      </c>
      <c r="N23" s="47"/>
      <c r="O23" s="47"/>
      <c r="P23" s="47"/>
      <c r="Q23" s="47"/>
      <c r="R23" s="47"/>
      <c r="S23" s="47"/>
      <c r="T23" s="47"/>
      <c r="U23" s="124"/>
      <c r="V23" s="125"/>
      <c r="W23" s="125"/>
      <c r="X23" s="125"/>
      <c r="Y23" s="126"/>
      <c r="Z23" s="100">
        <v>100</v>
      </c>
      <c r="AA23" s="100"/>
      <c r="AB23" s="100"/>
      <c r="AC23" s="100"/>
      <c r="AD23" s="100"/>
      <c r="AE23" s="103"/>
      <c r="AF23" s="104"/>
      <c r="AG23" s="104"/>
      <c r="AH23" s="105"/>
      <c r="AI23" s="112"/>
      <c r="AJ23" s="48"/>
      <c r="AK23" s="48"/>
      <c r="AL23" s="48"/>
      <c r="AM23" s="48"/>
      <c r="AN23" s="113"/>
    </row>
    <row r="24" spans="4:40" ht="14.25" customHeight="1">
      <c r="D24" s="47"/>
      <c r="E24" s="47"/>
      <c r="F24" s="47"/>
      <c r="G24" s="47"/>
      <c r="H24" s="47"/>
      <c r="I24" s="47"/>
      <c r="J24" s="47"/>
      <c r="K24" s="47"/>
      <c r="L24" s="47"/>
      <c r="M24" s="47" t="s">
        <v>54</v>
      </c>
      <c r="N24" s="47"/>
      <c r="O24" s="47"/>
      <c r="P24" s="47"/>
      <c r="Q24" s="47"/>
      <c r="R24" s="47"/>
      <c r="S24" s="47"/>
      <c r="T24" s="47"/>
      <c r="U24" s="124"/>
      <c r="V24" s="125"/>
      <c r="W24" s="125"/>
      <c r="X24" s="125"/>
      <c r="Y24" s="126"/>
      <c r="Z24" s="101"/>
      <c r="AA24" s="101"/>
      <c r="AB24" s="101"/>
      <c r="AC24" s="101"/>
      <c r="AD24" s="101"/>
      <c r="AE24" s="91"/>
      <c r="AF24" s="92"/>
      <c r="AG24" s="92"/>
      <c r="AH24" s="93"/>
      <c r="AI24" s="112"/>
      <c r="AJ24" s="48"/>
      <c r="AK24" s="48"/>
      <c r="AL24" s="48"/>
      <c r="AM24" s="48"/>
      <c r="AN24" s="113"/>
    </row>
    <row r="25" spans="4:40" ht="14.25" customHeight="1">
      <c r="D25" s="47"/>
      <c r="E25" s="47"/>
      <c r="F25" s="47"/>
      <c r="G25" s="47"/>
      <c r="H25" s="47"/>
      <c r="I25" s="47"/>
      <c r="J25" s="47"/>
      <c r="K25" s="47"/>
      <c r="L25" s="47"/>
      <c r="M25" s="47" t="s">
        <v>49</v>
      </c>
      <c r="N25" s="47"/>
      <c r="O25" s="47"/>
      <c r="P25" s="47"/>
      <c r="Q25" s="47"/>
      <c r="R25" s="47"/>
      <c r="S25" s="47"/>
      <c r="T25" s="47"/>
      <c r="U25" s="124"/>
      <c r="V25" s="125"/>
      <c r="W25" s="125"/>
      <c r="X25" s="125"/>
      <c r="Y25" s="126"/>
      <c r="Z25" s="100">
        <v>200</v>
      </c>
      <c r="AA25" s="100"/>
      <c r="AB25" s="100"/>
      <c r="AC25" s="100"/>
      <c r="AD25" s="100"/>
      <c r="AE25" s="91"/>
      <c r="AF25" s="92"/>
      <c r="AG25" s="92"/>
      <c r="AH25" s="93"/>
      <c r="AI25" s="112"/>
      <c r="AJ25" s="48"/>
      <c r="AK25" s="48"/>
      <c r="AL25" s="48"/>
      <c r="AM25" s="48"/>
      <c r="AN25" s="113"/>
    </row>
    <row r="26" spans="4:40" ht="14.25" customHeight="1">
      <c r="D26" s="47"/>
      <c r="E26" s="47"/>
      <c r="F26" s="47"/>
      <c r="G26" s="47"/>
      <c r="H26" s="47"/>
      <c r="I26" s="47"/>
      <c r="J26" s="47"/>
      <c r="K26" s="47"/>
      <c r="L26" s="47"/>
      <c r="M26" s="47" t="s">
        <v>50</v>
      </c>
      <c r="N26" s="47"/>
      <c r="O26" s="47"/>
      <c r="P26" s="47"/>
      <c r="Q26" s="47"/>
      <c r="R26" s="47"/>
      <c r="S26" s="47"/>
      <c r="T26" s="47"/>
      <c r="U26" s="127"/>
      <c r="V26" s="128"/>
      <c r="W26" s="128"/>
      <c r="X26" s="128"/>
      <c r="Y26" s="129"/>
      <c r="Z26" s="102"/>
      <c r="AA26" s="102"/>
      <c r="AB26" s="102"/>
      <c r="AC26" s="102"/>
      <c r="AD26" s="102"/>
      <c r="AE26" s="106"/>
      <c r="AF26" s="107"/>
      <c r="AG26" s="107"/>
      <c r="AH26" s="108"/>
      <c r="AI26" s="114"/>
      <c r="AJ26" s="115"/>
      <c r="AK26" s="115"/>
      <c r="AL26" s="115"/>
      <c r="AM26" s="115"/>
      <c r="AN26" s="116"/>
    </row>
    <row r="27" spans="19:32" ht="19.5" customHeight="1">
      <c r="S27" s="12"/>
      <c r="U27" s="12"/>
      <c r="V27" s="12"/>
      <c r="X27" s="12"/>
      <c r="Y27" s="12"/>
      <c r="Z27" s="12"/>
      <c r="AA27" s="12"/>
      <c r="AB27" s="12"/>
      <c r="AC27" s="12"/>
      <c r="AD27" s="12"/>
      <c r="AE27" s="12"/>
      <c r="AF27" s="13" t="s">
        <v>29</v>
      </c>
    </row>
    <row r="28" spans="32:40" ht="37.5" customHeight="1">
      <c r="AF28" s="45">
        <f>SUM(AI6:AN26)</f>
        <v>0</v>
      </c>
      <c r="AG28" s="46"/>
      <c r="AH28" s="46"/>
      <c r="AI28" s="46"/>
      <c r="AJ28" s="46"/>
      <c r="AK28" s="46"/>
      <c r="AL28" s="46"/>
      <c r="AM28" s="43" t="s">
        <v>1</v>
      </c>
      <c r="AN28" s="44"/>
    </row>
    <row r="29" spans="32:40" ht="13.5" customHeight="1">
      <c r="AF29" s="14"/>
      <c r="AG29" s="14"/>
      <c r="AH29" s="14"/>
      <c r="AI29" s="14"/>
      <c r="AJ29" s="14"/>
      <c r="AK29" s="14"/>
      <c r="AL29" s="14"/>
      <c r="AM29" s="6"/>
      <c r="AN29" s="6"/>
    </row>
    <row r="30" ht="19.5" customHeight="1">
      <c r="AF30" s="13" t="s">
        <v>29</v>
      </c>
    </row>
    <row r="31" spans="2:40" ht="36.75" customHeight="1">
      <c r="B31" s="7" t="s">
        <v>39</v>
      </c>
      <c r="U31" s="4" t="s">
        <v>2</v>
      </c>
      <c r="W31" s="97">
        <f>Y43</f>
        <v>0</v>
      </c>
      <c r="X31" s="98"/>
      <c r="Y31" s="99"/>
      <c r="Z31" s="4" t="s">
        <v>3</v>
      </c>
      <c r="AA31" s="6"/>
      <c r="AF31" s="45">
        <f>AC43</f>
        <v>0</v>
      </c>
      <c r="AG31" s="46"/>
      <c r="AH31" s="46"/>
      <c r="AI31" s="46"/>
      <c r="AJ31" s="46"/>
      <c r="AK31" s="46"/>
      <c r="AL31" s="46"/>
      <c r="AM31" s="43" t="s">
        <v>1</v>
      </c>
      <c r="AN31" s="44"/>
    </row>
    <row r="32" spans="2:20" ht="18.75" customHeight="1">
      <c r="B32" s="96" t="s">
        <v>4</v>
      </c>
      <c r="C32" s="96"/>
      <c r="D32" s="4" t="s">
        <v>35</v>
      </c>
      <c r="M32" s="6"/>
      <c r="N32" s="6"/>
      <c r="S32" s="10"/>
      <c r="T32" s="10"/>
    </row>
    <row r="33" s="15" customFormat="1" ht="7.5" customHeight="1"/>
    <row r="34" spans="3:35" s="15" customFormat="1" ht="7.5" customHeight="1"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8"/>
    </row>
    <row r="35" spans="3:35" s="15" customFormat="1" ht="18.75" customHeight="1">
      <c r="C35" s="19"/>
      <c r="D35" s="60" t="s">
        <v>5</v>
      </c>
      <c r="E35" s="60"/>
      <c r="F35" s="60"/>
      <c r="G35" s="60"/>
      <c r="H35" s="60"/>
      <c r="I35" s="60"/>
      <c r="J35" s="60"/>
      <c r="K35" s="60" t="s">
        <v>6</v>
      </c>
      <c r="L35" s="60"/>
      <c r="M35" s="60"/>
      <c r="N35" s="60"/>
      <c r="O35" s="60" t="s">
        <v>7</v>
      </c>
      <c r="P35" s="60"/>
      <c r="Q35" s="60"/>
      <c r="R35" s="60"/>
      <c r="S35" s="51" t="s">
        <v>8</v>
      </c>
      <c r="T35" s="84"/>
      <c r="U35" s="84"/>
      <c r="V35" s="84"/>
      <c r="W35" s="52"/>
      <c r="X35" s="51" t="s">
        <v>9</v>
      </c>
      <c r="Y35" s="84"/>
      <c r="Z35" s="84"/>
      <c r="AA35" s="52"/>
      <c r="AB35" s="51" t="s">
        <v>10</v>
      </c>
      <c r="AC35" s="84"/>
      <c r="AD35" s="84"/>
      <c r="AE35" s="84"/>
      <c r="AF35" s="84"/>
      <c r="AG35" s="84"/>
      <c r="AH35" s="52"/>
      <c r="AI35" s="20"/>
    </row>
    <row r="36" spans="3:35" s="15" customFormat="1" ht="30" customHeight="1">
      <c r="C36" s="19"/>
      <c r="D36" s="77" t="s">
        <v>36</v>
      </c>
      <c r="E36" s="60"/>
      <c r="F36" s="60"/>
      <c r="G36" s="60"/>
      <c r="H36" s="60"/>
      <c r="I36" s="60"/>
      <c r="J36" s="60"/>
      <c r="K36" s="73"/>
      <c r="L36" s="73"/>
      <c r="M36" s="60" t="s">
        <v>11</v>
      </c>
      <c r="N36" s="60"/>
      <c r="O36" s="73"/>
      <c r="P36" s="73"/>
      <c r="Q36" s="60" t="s">
        <v>11</v>
      </c>
      <c r="R36" s="60"/>
      <c r="S36" s="50">
        <v>1500</v>
      </c>
      <c r="T36" s="50"/>
      <c r="U36" s="50"/>
      <c r="V36" s="50"/>
      <c r="W36" s="59" t="s">
        <v>12</v>
      </c>
      <c r="X36" s="59"/>
      <c r="Y36" s="52">
        <f aca="true" t="shared" si="0" ref="Y36:Y42">K36+O36</f>
        <v>0</v>
      </c>
      <c r="Z36" s="60"/>
      <c r="AA36" s="76" t="s">
        <v>13</v>
      </c>
      <c r="AB36" s="76"/>
      <c r="AC36" s="50">
        <f aca="true" t="shared" si="1" ref="AC36:AC42">S36*(K36+O36)</f>
        <v>0</v>
      </c>
      <c r="AD36" s="50"/>
      <c r="AE36" s="50"/>
      <c r="AF36" s="50"/>
      <c r="AG36" s="60" t="s">
        <v>1</v>
      </c>
      <c r="AH36" s="60"/>
      <c r="AI36" s="20"/>
    </row>
    <row r="37" spans="3:35" s="15" customFormat="1" ht="18.75" customHeight="1">
      <c r="C37" s="19"/>
      <c r="D37" s="78" t="s">
        <v>14</v>
      </c>
      <c r="E37" s="79"/>
      <c r="F37" s="21"/>
      <c r="G37" s="69" t="s">
        <v>15</v>
      </c>
      <c r="H37" s="69"/>
      <c r="I37" s="69"/>
      <c r="J37" s="22"/>
      <c r="K37" s="73"/>
      <c r="L37" s="73"/>
      <c r="M37" s="60" t="s">
        <v>11</v>
      </c>
      <c r="N37" s="60"/>
      <c r="O37" s="73"/>
      <c r="P37" s="73"/>
      <c r="Q37" s="60" t="s">
        <v>11</v>
      </c>
      <c r="R37" s="60"/>
      <c r="S37" s="50">
        <v>1500</v>
      </c>
      <c r="T37" s="50"/>
      <c r="U37" s="50"/>
      <c r="V37" s="50"/>
      <c r="W37" s="59" t="s">
        <v>12</v>
      </c>
      <c r="X37" s="59"/>
      <c r="Y37" s="52">
        <f t="shared" si="0"/>
        <v>0</v>
      </c>
      <c r="Z37" s="60"/>
      <c r="AA37" s="76" t="s">
        <v>13</v>
      </c>
      <c r="AB37" s="76"/>
      <c r="AC37" s="50">
        <f t="shared" si="1"/>
        <v>0</v>
      </c>
      <c r="AD37" s="50"/>
      <c r="AE37" s="50"/>
      <c r="AF37" s="50"/>
      <c r="AG37" s="60" t="s">
        <v>1</v>
      </c>
      <c r="AH37" s="60"/>
      <c r="AI37" s="20"/>
    </row>
    <row r="38" spans="3:35" s="15" customFormat="1" ht="18.75" customHeight="1">
      <c r="C38" s="19"/>
      <c r="D38" s="80"/>
      <c r="E38" s="81"/>
      <c r="F38" s="21"/>
      <c r="G38" s="69" t="s">
        <v>16</v>
      </c>
      <c r="H38" s="69"/>
      <c r="I38" s="69"/>
      <c r="J38" s="22"/>
      <c r="K38" s="73"/>
      <c r="L38" s="73"/>
      <c r="M38" s="60" t="s">
        <v>11</v>
      </c>
      <c r="N38" s="60"/>
      <c r="O38" s="73"/>
      <c r="P38" s="73"/>
      <c r="Q38" s="60" t="s">
        <v>11</v>
      </c>
      <c r="R38" s="60"/>
      <c r="S38" s="50">
        <v>1500</v>
      </c>
      <c r="T38" s="50"/>
      <c r="U38" s="50"/>
      <c r="V38" s="50"/>
      <c r="W38" s="59" t="s">
        <v>12</v>
      </c>
      <c r="X38" s="59"/>
      <c r="Y38" s="52">
        <f t="shared" si="0"/>
        <v>0</v>
      </c>
      <c r="Z38" s="60"/>
      <c r="AA38" s="76" t="s">
        <v>13</v>
      </c>
      <c r="AB38" s="76"/>
      <c r="AC38" s="50">
        <f t="shared" si="1"/>
        <v>0</v>
      </c>
      <c r="AD38" s="50"/>
      <c r="AE38" s="50"/>
      <c r="AF38" s="50"/>
      <c r="AG38" s="60" t="s">
        <v>1</v>
      </c>
      <c r="AH38" s="60"/>
      <c r="AI38" s="20"/>
    </row>
    <row r="39" spans="3:35" s="15" customFormat="1" ht="18.75" customHeight="1">
      <c r="C39" s="19"/>
      <c r="D39" s="80"/>
      <c r="E39" s="81"/>
      <c r="F39" s="21"/>
      <c r="G39" s="69" t="s">
        <v>0</v>
      </c>
      <c r="H39" s="69"/>
      <c r="I39" s="69"/>
      <c r="J39" s="22"/>
      <c r="K39" s="73"/>
      <c r="L39" s="73"/>
      <c r="M39" s="60" t="s">
        <v>11</v>
      </c>
      <c r="N39" s="60"/>
      <c r="O39" s="73"/>
      <c r="P39" s="73"/>
      <c r="Q39" s="60" t="s">
        <v>11</v>
      </c>
      <c r="R39" s="60"/>
      <c r="S39" s="50">
        <v>1100</v>
      </c>
      <c r="T39" s="50"/>
      <c r="U39" s="50"/>
      <c r="V39" s="50"/>
      <c r="W39" s="59" t="s">
        <v>12</v>
      </c>
      <c r="X39" s="59"/>
      <c r="Y39" s="52">
        <f t="shared" si="0"/>
        <v>0</v>
      </c>
      <c r="Z39" s="60"/>
      <c r="AA39" s="76" t="s">
        <v>13</v>
      </c>
      <c r="AB39" s="76"/>
      <c r="AC39" s="50">
        <f t="shared" si="1"/>
        <v>0</v>
      </c>
      <c r="AD39" s="50"/>
      <c r="AE39" s="50"/>
      <c r="AF39" s="50"/>
      <c r="AG39" s="60" t="s">
        <v>1</v>
      </c>
      <c r="AH39" s="60"/>
      <c r="AI39" s="20"/>
    </row>
    <row r="40" spans="3:35" s="15" customFormat="1" ht="18.75" customHeight="1">
      <c r="C40" s="19"/>
      <c r="D40" s="80"/>
      <c r="E40" s="81"/>
      <c r="F40" s="21"/>
      <c r="G40" s="69" t="s">
        <v>17</v>
      </c>
      <c r="H40" s="69"/>
      <c r="I40" s="69"/>
      <c r="J40" s="22"/>
      <c r="K40" s="73"/>
      <c r="L40" s="73"/>
      <c r="M40" s="60" t="s">
        <v>11</v>
      </c>
      <c r="N40" s="60"/>
      <c r="O40" s="73"/>
      <c r="P40" s="73"/>
      <c r="Q40" s="60" t="s">
        <v>11</v>
      </c>
      <c r="R40" s="60"/>
      <c r="S40" s="50">
        <v>900</v>
      </c>
      <c r="T40" s="50"/>
      <c r="U40" s="50"/>
      <c r="V40" s="50"/>
      <c r="W40" s="59" t="s">
        <v>12</v>
      </c>
      <c r="X40" s="59"/>
      <c r="Y40" s="52">
        <f t="shared" si="0"/>
        <v>0</v>
      </c>
      <c r="Z40" s="60"/>
      <c r="AA40" s="76" t="s">
        <v>13</v>
      </c>
      <c r="AB40" s="76"/>
      <c r="AC40" s="50">
        <f t="shared" si="1"/>
        <v>0</v>
      </c>
      <c r="AD40" s="50"/>
      <c r="AE40" s="50"/>
      <c r="AF40" s="50"/>
      <c r="AG40" s="60" t="s">
        <v>1</v>
      </c>
      <c r="AH40" s="60"/>
      <c r="AI40" s="20"/>
    </row>
    <row r="41" spans="3:35" s="15" customFormat="1" ht="18.75" customHeight="1">
      <c r="C41" s="19"/>
      <c r="D41" s="80"/>
      <c r="E41" s="81"/>
      <c r="F41" s="21"/>
      <c r="G41" s="69" t="s">
        <v>18</v>
      </c>
      <c r="H41" s="69"/>
      <c r="I41" s="69"/>
      <c r="J41" s="22"/>
      <c r="K41" s="73"/>
      <c r="L41" s="73"/>
      <c r="M41" s="60" t="s">
        <v>11</v>
      </c>
      <c r="N41" s="60"/>
      <c r="O41" s="73"/>
      <c r="P41" s="73"/>
      <c r="Q41" s="60" t="s">
        <v>11</v>
      </c>
      <c r="R41" s="60"/>
      <c r="S41" s="50">
        <v>700</v>
      </c>
      <c r="T41" s="50"/>
      <c r="U41" s="50"/>
      <c r="V41" s="50"/>
      <c r="W41" s="59" t="s">
        <v>12</v>
      </c>
      <c r="X41" s="59"/>
      <c r="Y41" s="52">
        <f t="shared" si="0"/>
        <v>0</v>
      </c>
      <c r="Z41" s="60"/>
      <c r="AA41" s="76" t="s">
        <v>13</v>
      </c>
      <c r="AB41" s="76"/>
      <c r="AC41" s="50">
        <f t="shared" si="1"/>
        <v>0</v>
      </c>
      <c r="AD41" s="50"/>
      <c r="AE41" s="50"/>
      <c r="AF41" s="50"/>
      <c r="AG41" s="60" t="s">
        <v>1</v>
      </c>
      <c r="AH41" s="60"/>
      <c r="AI41" s="20"/>
    </row>
    <row r="42" spans="3:35" s="15" customFormat="1" ht="18.75" customHeight="1">
      <c r="C42" s="19"/>
      <c r="D42" s="80"/>
      <c r="E42" s="81"/>
      <c r="F42" s="21"/>
      <c r="G42" s="69" t="s">
        <v>19</v>
      </c>
      <c r="H42" s="69"/>
      <c r="I42" s="69"/>
      <c r="J42" s="22"/>
      <c r="K42" s="73"/>
      <c r="L42" s="73"/>
      <c r="M42" s="60" t="s">
        <v>11</v>
      </c>
      <c r="N42" s="60"/>
      <c r="O42" s="73"/>
      <c r="P42" s="73"/>
      <c r="Q42" s="60" t="s">
        <v>11</v>
      </c>
      <c r="R42" s="60"/>
      <c r="S42" s="50">
        <v>700</v>
      </c>
      <c r="T42" s="50"/>
      <c r="U42" s="50"/>
      <c r="V42" s="50"/>
      <c r="W42" s="59" t="s">
        <v>12</v>
      </c>
      <c r="X42" s="59"/>
      <c r="Y42" s="52">
        <f t="shared" si="0"/>
        <v>0</v>
      </c>
      <c r="Z42" s="60"/>
      <c r="AA42" s="76" t="s">
        <v>13</v>
      </c>
      <c r="AB42" s="76"/>
      <c r="AC42" s="50">
        <f t="shared" si="1"/>
        <v>0</v>
      </c>
      <c r="AD42" s="50"/>
      <c r="AE42" s="50"/>
      <c r="AF42" s="50"/>
      <c r="AG42" s="60" t="s">
        <v>1</v>
      </c>
      <c r="AH42" s="60"/>
      <c r="AI42" s="20"/>
    </row>
    <row r="43" spans="3:35" s="15" customFormat="1" ht="18.75" customHeight="1">
      <c r="C43" s="19"/>
      <c r="D43" s="82"/>
      <c r="E43" s="83"/>
      <c r="F43" s="51" t="s">
        <v>28</v>
      </c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52"/>
      <c r="Y43" s="51">
        <f>SUM(Y36:Z42)</f>
        <v>0</v>
      </c>
      <c r="Z43" s="52"/>
      <c r="AA43" s="76" t="s">
        <v>13</v>
      </c>
      <c r="AB43" s="76"/>
      <c r="AC43" s="94">
        <f>SUM(AC36:AF42)</f>
        <v>0</v>
      </c>
      <c r="AD43" s="94"/>
      <c r="AE43" s="94"/>
      <c r="AF43" s="95"/>
      <c r="AG43" s="60" t="s">
        <v>1</v>
      </c>
      <c r="AH43" s="60"/>
      <c r="AI43" s="20"/>
    </row>
    <row r="44" spans="3:35" s="15" customFormat="1" ht="7.5" customHeight="1"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5"/>
    </row>
    <row r="45" ht="12.75">
      <c r="AC45" s="11"/>
    </row>
    <row r="46" spans="29:32" ht="12.75">
      <c r="AC46" s="11"/>
      <c r="AF46" s="4" t="s">
        <v>33</v>
      </c>
    </row>
    <row r="47" spans="2:40" ht="24.75" customHeight="1">
      <c r="B47" s="7"/>
      <c r="AC47" s="11"/>
      <c r="AF47" s="63">
        <f>AF28+AF31</f>
        <v>0</v>
      </c>
      <c r="AG47" s="64"/>
      <c r="AH47" s="64"/>
      <c r="AI47" s="64"/>
      <c r="AJ47" s="64"/>
      <c r="AK47" s="64"/>
      <c r="AL47" s="64"/>
      <c r="AM47" s="64"/>
      <c r="AN47" s="61" t="s">
        <v>34</v>
      </c>
    </row>
    <row r="48" spans="29:40" ht="12.75">
      <c r="AC48" s="11"/>
      <c r="AF48" s="65"/>
      <c r="AG48" s="66"/>
      <c r="AH48" s="66"/>
      <c r="AI48" s="66"/>
      <c r="AJ48" s="66"/>
      <c r="AK48" s="66"/>
      <c r="AL48" s="66"/>
      <c r="AM48" s="66"/>
      <c r="AN48" s="62"/>
    </row>
  </sheetData>
  <sheetProtection selectLockedCells="1"/>
  <mergeCells count="176">
    <mergeCell ref="G42:I42"/>
    <mergeCell ref="K42:L42"/>
    <mergeCell ref="M42:N42"/>
    <mergeCell ref="O42:P42"/>
    <mergeCell ref="Q42:R42"/>
    <mergeCell ref="AN47:AN48"/>
    <mergeCell ref="F43:X43"/>
    <mergeCell ref="Y43:Z43"/>
    <mergeCell ref="AA43:AB43"/>
    <mergeCell ref="AC43:AF43"/>
    <mergeCell ref="AG43:AH43"/>
    <mergeCell ref="AF47:AM48"/>
    <mergeCell ref="S42:V42"/>
    <mergeCell ref="W42:X42"/>
    <mergeCell ref="Y42:Z42"/>
    <mergeCell ref="AA42:AB42"/>
    <mergeCell ref="AC42:AF42"/>
    <mergeCell ref="AG42:AH42"/>
    <mergeCell ref="AC40:AF40"/>
    <mergeCell ref="AG40:AH40"/>
    <mergeCell ref="G41:I41"/>
    <mergeCell ref="K41:L41"/>
    <mergeCell ref="M41:N41"/>
    <mergeCell ref="O41:P41"/>
    <mergeCell ref="Q41:R41"/>
    <mergeCell ref="S41:V41"/>
    <mergeCell ref="W41:X41"/>
    <mergeCell ref="Y41:Z41"/>
    <mergeCell ref="AA41:AB41"/>
    <mergeCell ref="AC41:AF41"/>
    <mergeCell ref="AG41:AH41"/>
    <mergeCell ref="G40:I40"/>
    <mergeCell ref="K40:L40"/>
    <mergeCell ref="M40:N40"/>
    <mergeCell ref="O40:P40"/>
    <mergeCell ref="Q40:R40"/>
    <mergeCell ref="S40:V40"/>
    <mergeCell ref="W40:X40"/>
    <mergeCell ref="Y40:Z40"/>
    <mergeCell ref="AA40:AB40"/>
    <mergeCell ref="AG38:AH38"/>
    <mergeCell ref="G39:I39"/>
    <mergeCell ref="K39:L39"/>
    <mergeCell ref="M39:N39"/>
    <mergeCell ref="O39:P39"/>
    <mergeCell ref="Q39:R39"/>
    <mergeCell ref="S39:V39"/>
    <mergeCell ref="W39:X39"/>
    <mergeCell ref="Y39:Z39"/>
    <mergeCell ref="AA39:AB39"/>
    <mergeCell ref="AC39:AF39"/>
    <mergeCell ref="AG39:AH39"/>
    <mergeCell ref="Y38:Z38"/>
    <mergeCell ref="AA38:AB38"/>
    <mergeCell ref="Q37:R37"/>
    <mergeCell ref="S37:V37"/>
    <mergeCell ref="W37:X37"/>
    <mergeCell ref="Y37:Z37"/>
    <mergeCell ref="AA37:AB37"/>
    <mergeCell ref="AC37:AF37"/>
    <mergeCell ref="AC38:AF38"/>
    <mergeCell ref="W36:X36"/>
    <mergeCell ref="Y36:Z36"/>
    <mergeCell ref="AA36:AB36"/>
    <mergeCell ref="AC36:AF36"/>
    <mergeCell ref="AG36:AH36"/>
    <mergeCell ref="D37:E43"/>
    <mergeCell ref="G37:I37"/>
    <mergeCell ref="K37:L37"/>
    <mergeCell ref="M37:N37"/>
    <mergeCell ref="O37:P37"/>
    <mergeCell ref="D36:J36"/>
    <mergeCell ref="K36:L36"/>
    <mergeCell ref="M36:N36"/>
    <mergeCell ref="O36:P36"/>
    <mergeCell ref="Q36:R36"/>
    <mergeCell ref="S36:V36"/>
    <mergeCell ref="AG37:AH37"/>
    <mergeCell ref="G38:I38"/>
    <mergeCell ref="K38:L38"/>
    <mergeCell ref="M38:N38"/>
    <mergeCell ref="O38:P38"/>
    <mergeCell ref="Q38:R38"/>
    <mergeCell ref="S38:V38"/>
    <mergeCell ref="W38:X38"/>
    <mergeCell ref="D35:J35"/>
    <mergeCell ref="K35:N35"/>
    <mergeCell ref="O35:R35"/>
    <mergeCell ref="S35:W35"/>
    <mergeCell ref="X35:AA35"/>
    <mergeCell ref="AB35:AH35"/>
    <mergeCell ref="AF28:AL28"/>
    <mergeCell ref="AM28:AN28"/>
    <mergeCell ref="W31:Y31"/>
    <mergeCell ref="AF31:AL31"/>
    <mergeCell ref="AM31:AN31"/>
    <mergeCell ref="B32:C32"/>
    <mergeCell ref="AI22:AN26"/>
    <mergeCell ref="M23:T23"/>
    <mergeCell ref="Z23:AD24"/>
    <mergeCell ref="AE23:AH23"/>
    <mergeCell ref="M24:T24"/>
    <mergeCell ref="AE24:AH24"/>
    <mergeCell ref="M25:T25"/>
    <mergeCell ref="Z25:AD26"/>
    <mergeCell ref="AE25:AH25"/>
    <mergeCell ref="M26:T26"/>
    <mergeCell ref="D22:L26"/>
    <mergeCell ref="M22:T22"/>
    <mergeCell ref="U22:Y26"/>
    <mergeCell ref="Z22:AD22"/>
    <mergeCell ref="AE22:AH22"/>
    <mergeCell ref="AE26:AH26"/>
    <mergeCell ref="D19:L21"/>
    <mergeCell ref="M19:T19"/>
    <mergeCell ref="U19:Y21"/>
    <mergeCell ref="Z19:AD19"/>
    <mergeCell ref="AE19:AH19"/>
    <mergeCell ref="AI19:AN21"/>
    <mergeCell ref="M20:T20"/>
    <mergeCell ref="Z20:AD21"/>
    <mergeCell ref="AE20:AH20"/>
    <mergeCell ref="M21:T21"/>
    <mergeCell ref="D16:L18"/>
    <mergeCell ref="M16:T16"/>
    <mergeCell ref="U16:Y18"/>
    <mergeCell ref="Z16:AD18"/>
    <mergeCell ref="AE16:AH16"/>
    <mergeCell ref="AI16:AN18"/>
    <mergeCell ref="M17:T17"/>
    <mergeCell ref="AE17:AH17"/>
    <mergeCell ref="M18:T18"/>
    <mergeCell ref="AE18:AH18"/>
    <mergeCell ref="AE21:AH21"/>
    <mergeCell ref="D13:L15"/>
    <mergeCell ref="M13:T13"/>
    <mergeCell ref="U13:Y15"/>
    <mergeCell ref="Z13:AD15"/>
    <mergeCell ref="AE13:AH13"/>
    <mergeCell ref="AI13:AN15"/>
    <mergeCell ref="M14:T14"/>
    <mergeCell ref="AE14:AH14"/>
    <mergeCell ref="M15:T15"/>
    <mergeCell ref="AE15:AH15"/>
    <mergeCell ref="D10:L12"/>
    <mergeCell ref="M10:T10"/>
    <mergeCell ref="U10:Y12"/>
    <mergeCell ref="Z10:AD12"/>
    <mergeCell ref="AE10:AH10"/>
    <mergeCell ref="AI10:AN12"/>
    <mergeCell ref="M11:T11"/>
    <mergeCell ref="AE11:AH11"/>
    <mergeCell ref="M12:T12"/>
    <mergeCell ref="AE12:AH12"/>
    <mergeCell ref="D5:L5"/>
    <mergeCell ref="M5:T5"/>
    <mergeCell ref="U5:Y5"/>
    <mergeCell ref="Z5:AD5"/>
    <mergeCell ref="AE5:AH5"/>
    <mergeCell ref="AI5:AN5"/>
    <mergeCell ref="D9:L9"/>
    <mergeCell ref="M9:T9"/>
    <mergeCell ref="U9:Y9"/>
    <mergeCell ref="Z9:AD9"/>
    <mergeCell ref="AE9:AH9"/>
    <mergeCell ref="AI9:AN9"/>
    <mergeCell ref="D6:L8"/>
    <mergeCell ref="M6:T6"/>
    <mergeCell ref="U6:Y8"/>
    <mergeCell ref="Z6:AD8"/>
    <mergeCell ref="AE6:AH6"/>
    <mergeCell ref="AI6:AN8"/>
    <mergeCell ref="M7:T7"/>
    <mergeCell ref="AE7:AH7"/>
    <mergeCell ref="M8:T8"/>
    <mergeCell ref="AE8:AH8"/>
  </mergeCells>
  <printOptions horizontalCentered="1"/>
  <pageMargins left="0.4724409448818898" right="0.4724409448818898" top="0.5905511811023623" bottom="0.3937007874015748" header="0.2362204724409449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溝口 令雄</dc:creator>
  <cp:keywords/>
  <dc:description/>
  <cp:lastModifiedBy>安宏 堀内</cp:lastModifiedBy>
  <cp:lastPrinted>2023-02-25T07:04:12Z</cp:lastPrinted>
  <dcterms:created xsi:type="dcterms:W3CDTF">2013-11-20T09:34:35Z</dcterms:created>
  <dcterms:modified xsi:type="dcterms:W3CDTF">2024-02-23T05:24:42Z</dcterms:modified>
  <cp:category/>
  <cp:version/>
  <cp:contentType/>
  <cp:contentStatus/>
</cp:coreProperties>
</file>